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3040" windowHeight="9384"/>
  </bookViews>
  <sheets>
    <sheet name="SP-1" sheetId="7" r:id="rId1"/>
  </sheets>
  <calcPr calcId="162913"/>
</workbook>
</file>

<file path=xl/calcChain.xml><?xml version="1.0" encoding="utf-8"?>
<calcChain xmlns="http://schemas.openxmlformats.org/spreadsheetml/2006/main">
  <c r="C44" i="7" l="1"/>
  <c r="E8" i="7"/>
  <c r="C7" i="7"/>
  <c r="C6" i="7"/>
  <c r="C5" i="7"/>
  <c r="C4" i="7"/>
</calcChain>
</file>

<file path=xl/sharedStrings.xml><?xml version="1.0" encoding="utf-8"?>
<sst xmlns="http://schemas.openxmlformats.org/spreadsheetml/2006/main" count="49" uniqueCount="48">
  <si>
    <t>Nazwa i adres jednostki sprawozdawczej</t>
  </si>
  <si>
    <t xml:space="preserve"> </t>
  </si>
  <si>
    <t>Numer indentyfikacyjny REGON</t>
  </si>
  <si>
    <t/>
  </si>
  <si>
    <t>Adresat</t>
  </si>
  <si>
    <t>HiddenColumnMark</t>
  </si>
  <si>
    <t>31.12.2024</t>
  </si>
  <si>
    <t>Stan na koniec roku poprzedniego</t>
  </si>
  <si>
    <t>Stan na koniec roku bieżącego</t>
  </si>
  <si>
    <t>Informacje uzupełniające istotne dla oceny rzetelności i przejrzystości sytuacji finansowej:</t>
  </si>
  <si>
    <t>.............................................
Główny księgowy</t>
  </si>
  <si>
    <t>2025.02.27</t>
  </si>
  <si>
    <t>..................................................................
 Kierownik jednostki</t>
  </si>
  <si>
    <t>Jednostka: SP-1</t>
  </si>
  <si>
    <t>Szkoła Podstawowa nr 1 im. Zofii Urbanowskiej w Koninie</t>
  </si>
  <si>
    <t>Prezydent Miasta Konina</t>
  </si>
  <si>
    <t>ul. Kolska 2</t>
  </si>
  <si>
    <t>62-500 Konin</t>
  </si>
  <si>
    <t>tel. 632428252</t>
  </si>
  <si>
    <t>000245977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</si>
  <si>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</si>
  <si>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</si>
  <si>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</si>
  <si>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</si>
  <si>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</si>
  <si>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</si>
  <si>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</si>
  <si>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</si>
  <si>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</si>
  <si>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</si>
  <si>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</si>
  <si>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</si>
  <si>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</si>
  <si>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</si>
  <si>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</si>
  <si>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</si>
  <si>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</si>
  <si>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</si>
  <si>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</si>
  <si>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</si>
  <si>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</si>
  <si>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</si>
  <si>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</si>
  <si>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</si>
  <si>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</si>
  <si>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</si>
  <si>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3. Nadwyżka środków obrotowych</t>
  </si>
  <si>
    <t>IV. Fundusz (II+,-III)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</si>
</sst>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sz val="10"/>
      <color theme="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2" borderId="14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4" fillId="3" borderId="5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shrinkToFit="1"/>
    </xf>
    <xf numFmtId="0" fontId="3" fillId="3" borderId="8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shrinkToFit="1"/>
    </xf>
    <xf numFmtId="4" fontId="5" fillId="2" borderId="0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shrinkToFit="1"/>
    </xf>
    <xf numFmtId="4" fontId="5" fillId="4" borderId="0" xfId="0" applyNumberFormat="1" applyFont="1" applyFill="1" applyBorder="1" applyAlignment="1">
      <alignment horizontal="left" vertical="center" wrapText="1"/>
    </xf>
    <xf numFmtId="4" fontId="5" fillId="4" borderId="0" xfId="0" applyNumberFormat="1" applyFont="1" applyFill="1" applyBorder="1" applyAlignment="1">
      <alignment horizontal="left" vertical="center" shrinkToFi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</cellXfs>
  <cellStyles count="1">
    <cellStyle name="Normalny" xfId="0" builtinId="0"/>
  </cellStyles>
  <dxfs count="6">
    <dxf>
      <fill>
        <patternFill>
          <bgColor theme="4" tint="0.79995117038483843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95117038483843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showGridLines="0" tabSelected="1" workbookViewId="0">
      <selection activeCell="E3" sqref="E3:F3"/>
    </sheetView>
  </sheetViews>
  <sheetFormatPr defaultColWidth="9.109375" defaultRowHeight="14.4" x14ac:dyDescent="0.3"/>
  <cols>
    <col min="1" max="1" width="11.33203125" style="22" customWidth="1"/>
    <col min="2" max="2" width="30" style="22" customWidth="1"/>
    <col min="3" max="3" width="19" style="22" customWidth="1"/>
    <col min="4" max="4" width="20.109375" style="22" customWidth="1"/>
    <col min="5" max="6" width="20.6640625" style="22" customWidth="1"/>
    <col min="7" max="7" width="9.109375" style="22" hidden="1" customWidth="1"/>
    <col min="8" max="16384" width="9.109375" style="22"/>
  </cols>
  <sheetData>
    <row r="1" spans="1:13" ht="15" customHeight="1" x14ac:dyDescent="0.3"/>
    <row r="2" spans="1:13" ht="15" customHeight="1" x14ac:dyDescent="0.3">
      <c r="A2" s="15" t="s">
        <v>13</v>
      </c>
      <c r="B2" s="15"/>
      <c r="C2" s="15"/>
      <c r="D2" s="15"/>
      <c r="E2" s="15"/>
      <c r="F2" s="15"/>
      <c r="G2" s="23" t="s">
        <v>5</v>
      </c>
      <c r="H2" s="24"/>
      <c r="I2" s="24"/>
      <c r="J2" s="24"/>
      <c r="K2" s="24"/>
      <c r="L2" s="24"/>
    </row>
    <row r="3" spans="1:13" ht="15.75" customHeight="1" x14ac:dyDescent="0.3">
      <c r="A3" s="16" t="s">
        <v>0</v>
      </c>
      <c r="B3" s="3"/>
      <c r="C3" s="25"/>
      <c r="D3" s="26"/>
      <c r="E3" s="16" t="s">
        <v>4</v>
      </c>
      <c r="F3" s="17"/>
      <c r="G3" s="24" t="b">
        <v>0</v>
      </c>
    </row>
    <row r="4" spans="1:13" ht="31.5" customHeight="1" x14ac:dyDescent="0.3">
      <c r="A4" s="6" t="s">
        <v>14</v>
      </c>
      <c r="B4" s="5"/>
      <c r="C4" s="27" t="str">
        <f>IF(G4,"Rachunek zysków i strat","Zestawienie zmian w funduszu jednostki")</f>
        <v>Zestawienie zmian w funduszu jednostki</v>
      </c>
      <c r="D4" s="28"/>
      <c r="E4" s="20" t="s">
        <v>15</v>
      </c>
      <c r="F4" s="21"/>
      <c r="G4" s="24" t="b">
        <v>0</v>
      </c>
      <c r="H4" s="24"/>
    </row>
    <row r="5" spans="1:13" ht="15" customHeight="1" x14ac:dyDescent="0.3">
      <c r="A5" s="6" t="s">
        <v>16</v>
      </c>
      <c r="B5" s="5"/>
      <c r="C5" s="18" t="str">
        <f>IF(G5,"sporządzony","sporządzone")</f>
        <v>sporządzone</v>
      </c>
      <c r="D5" s="28"/>
      <c r="E5" s="20"/>
      <c r="F5" s="21"/>
      <c r="G5" s="24" t="b">
        <v>0</v>
      </c>
    </row>
    <row r="6" spans="1:13" ht="15" customHeight="1" x14ac:dyDescent="0.3">
      <c r="A6" s="6" t="s">
        <v>17</v>
      </c>
      <c r="B6" s="5"/>
      <c r="C6" s="18" t="str">
        <f>CONCATENATE("na dzień ",G6)</f>
        <v>na dzień 31.12.2024</v>
      </c>
      <c r="D6" s="28"/>
      <c r="E6" s="20"/>
      <c r="F6" s="21"/>
      <c r="G6" s="24" t="s">
        <v>6</v>
      </c>
    </row>
    <row r="7" spans="1:13" ht="15" customHeight="1" x14ac:dyDescent="0.3">
      <c r="A7" s="10" t="s">
        <v>18</v>
      </c>
      <c r="B7" s="9"/>
      <c r="C7" s="18" t="str">
        <f>IF(G4,"Wariant porównawczy","")</f>
        <v/>
      </c>
      <c r="D7" s="28"/>
      <c r="E7" s="29" t="s">
        <v>1</v>
      </c>
      <c r="F7" s="30"/>
      <c r="G7" s="31">
        <v>2024</v>
      </c>
    </row>
    <row r="8" spans="1:13" ht="15" customHeight="1" x14ac:dyDescent="0.3">
      <c r="A8" s="4" t="s">
        <v>2</v>
      </c>
      <c r="B8" s="3"/>
      <c r="C8" s="18"/>
      <c r="D8" s="28"/>
      <c r="E8" s="18" t="str">
        <f>IF(G8&gt;=2018,"","wysłać bez pisma przewodniego")</f>
        <v/>
      </c>
      <c r="F8" s="19"/>
      <c r="G8" s="31">
        <v>2024</v>
      </c>
    </row>
    <row r="9" spans="1:13" ht="15" customHeight="1" x14ac:dyDescent="0.3">
      <c r="A9" s="10" t="s">
        <v>19</v>
      </c>
      <c r="B9" s="9"/>
      <c r="C9" s="32" t="s">
        <v>3</v>
      </c>
      <c r="D9" s="33"/>
      <c r="E9" s="8" t="s">
        <v>1</v>
      </c>
      <c r="F9" s="7"/>
    </row>
    <row r="10" spans="1:13" ht="15" customHeight="1" x14ac:dyDescent="0.3"/>
    <row r="11" spans="1:13" ht="25.5" customHeight="1" x14ac:dyDescent="0.3">
      <c r="A11" s="34"/>
      <c r="B11" s="35"/>
      <c r="C11" s="35"/>
      <c r="D11" s="35"/>
      <c r="E11" s="36" t="s">
        <v>7</v>
      </c>
      <c r="F11" s="37" t="s">
        <v>8</v>
      </c>
    </row>
    <row r="12" spans="1:13" ht="15" customHeight="1" x14ac:dyDescent="0.3">
      <c r="A12" s="2" t="s">
        <v>20</v>
      </c>
      <c r="B12" s="1"/>
      <c r="C12" s="1"/>
      <c r="D12" s="13"/>
      <c r="E12" s="38">
        <v>10368260.470000001</v>
      </c>
      <c r="F12" s="38">
        <v>11029038.98</v>
      </c>
      <c r="G12" s="24" t="b">
        <v>1</v>
      </c>
      <c r="H12" s="24"/>
      <c r="I12" s="24"/>
      <c r="J12" s="24"/>
      <c r="K12" s="24"/>
      <c r="L12" s="24"/>
      <c r="M12" s="24"/>
    </row>
    <row r="13" spans="1:13" ht="15" customHeight="1" x14ac:dyDescent="0.3">
      <c r="A13" s="2" t="s">
        <v>21</v>
      </c>
      <c r="B13" s="1"/>
      <c r="C13" s="1"/>
      <c r="D13" s="13"/>
      <c r="E13" s="38">
        <v>7901842.3799999999</v>
      </c>
      <c r="F13" s="38">
        <v>9874516.3000000007</v>
      </c>
      <c r="G13" s="24" t="b">
        <v>0</v>
      </c>
      <c r="H13" s="24"/>
      <c r="I13" s="24"/>
      <c r="J13" s="24"/>
      <c r="K13" s="24"/>
      <c r="L13" s="24"/>
      <c r="M13" s="24"/>
    </row>
    <row r="14" spans="1:13" ht="15" customHeight="1" x14ac:dyDescent="0.3">
      <c r="A14" s="2" t="s">
        <v>22</v>
      </c>
      <c r="B14" s="1"/>
      <c r="C14" s="1"/>
      <c r="D14" s="13"/>
      <c r="E14" s="38">
        <v>0</v>
      </c>
      <c r="F14" s="38">
        <v>0</v>
      </c>
      <c r="G14" s="24" t="b">
        <v>0</v>
      </c>
      <c r="H14" s="24"/>
      <c r="I14" s="24"/>
      <c r="J14" s="24"/>
      <c r="K14" s="24"/>
      <c r="L14" s="24"/>
      <c r="M14" s="24"/>
    </row>
    <row r="15" spans="1:13" ht="15" customHeight="1" x14ac:dyDescent="0.3">
      <c r="A15" s="2" t="s">
        <v>23</v>
      </c>
      <c r="B15" s="1"/>
      <c r="C15" s="1"/>
      <c r="D15" s="13"/>
      <c r="E15" s="38">
        <v>7901842.3799999999</v>
      </c>
      <c r="F15" s="38">
        <v>9874516.3000000007</v>
      </c>
      <c r="G15" s="24" t="b">
        <v>0</v>
      </c>
      <c r="H15" s="24"/>
      <c r="I15" s="24"/>
      <c r="J15" s="24"/>
      <c r="K15" s="24"/>
      <c r="L15" s="24"/>
      <c r="M15" s="24"/>
    </row>
    <row r="16" spans="1:13" ht="15" customHeight="1" x14ac:dyDescent="0.3">
      <c r="A16" s="2" t="s">
        <v>24</v>
      </c>
      <c r="B16" s="1"/>
      <c r="C16" s="1"/>
      <c r="D16" s="13"/>
      <c r="E16" s="38">
        <v>0</v>
      </c>
      <c r="F16" s="38">
        <v>0</v>
      </c>
      <c r="G16" s="24" t="b">
        <v>0</v>
      </c>
      <c r="H16" s="24"/>
      <c r="I16" s="24"/>
      <c r="J16" s="24"/>
      <c r="K16" s="24"/>
      <c r="L16" s="24"/>
      <c r="M16" s="24"/>
    </row>
    <row r="17" spans="1:13" ht="15" customHeight="1" x14ac:dyDescent="0.3">
      <c r="A17" s="2" t="s">
        <v>25</v>
      </c>
      <c r="B17" s="1"/>
      <c r="C17" s="1"/>
      <c r="D17" s="13"/>
      <c r="E17" s="38">
        <v>0</v>
      </c>
      <c r="F17" s="38">
        <v>0</v>
      </c>
      <c r="G17" s="24" t="b">
        <v>0</v>
      </c>
      <c r="H17" s="24"/>
      <c r="I17" s="24"/>
      <c r="J17" s="24"/>
      <c r="K17" s="24"/>
      <c r="L17" s="24"/>
      <c r="M17" s="24"/>
    </row>
    <row r="18" spans="1:13" ht="15" customHeight="1" x14ac:dyDescent="0.3">
      <c r="A18" s="2" t="s">
        <v>26</v>
      </c>
      <c r="B18" s="1"/>
      <c r="C18" s="1"/>
      <c r="D18" s="13"/>
      <c r="E18" s="38">
        <v>0</v>
      </c>
      <c r="F18" s="38">
        <v>0</v>
      </c>
      <c r="G18" s="24" t="b">
        <v>0</v>
      </c>
      <c r="H18" s="24"/>
      <c r="I18" s="24"/>
      <c r="J18" s="24"/>
      <c r="K18" s="24"/>
      <c r="L18" s="24"/>
      <c r="M18" s="24"/>
    </row>
    <row r="19" spans="1:13" ht="24" customHeight="1" x14ac:dyDescent="0.3">
      <c r="A19" s="2" t="s">
        <v>27</v>
      </c>
      <c r="B19" s="1"/>
      <c r="C19" s="1"/>
      <c r="D19" s="13"/>
      <c r="E19" s="38">
        <v>0</v>
      </c>
      <c r="F19" s="38">
        <v>0</v>
      </c>
      <c r="G19" s="24" t="b">
        <v>0</v>
      </c>
      <c r="H19" s="24"/>
      <c r="I19" s="24"/>
      <c r="J19" s="24"/>
      <c r="K19" s="24"/>
      <c r="L19" s="24"/>
      <c r="M19" s="24"/>
    </row>
    <row r="20" spans="1:13" ht="15" customHeight="1" x14ac:dyDescent="0.3">
      <c r="A20" s="2" t="s">
        <v>28</v>
      </c>
      <c r="B20" s="1"/>
      <c r="C20" s="1"/>
      <c r="D20" s="13"/>
      <c r="E20" s="38">
        <v>0</v>
      </c>
      <c r="F20" s="38">
        <v>0</v>
      </c>
      <c r="G20" s="24" t="b">
        <v>0</v>
      </c>
      <c r="H20" s="24"/>
      <c r="I20" s="24"/>
      <c r="J20" s="24"/>
      <c r="K20" s="24"/>
      <c r="L20" s="24"/>
      <c r="M20" s="24"/>
    </row>
    <row r="21" spans="1:13" ht="15" customHeight="1" x14ac:dyDescent="0.3">
      <c r="A21" s="2" t="s">
        <v>29</v>
      </c>
      <c r="B21" s="1"/>
      <c r="C21" s="1"/>
      <c r="D21" s="13"/>
      <c r="E21" s="38">
        <v>0</v>
      </c>
      <c r="F21" s="38">
        <v>0</v>
      </c>
      <c r="G21" s="24" t="b">
        <v>0</v>
      </c>
      <c r="H21" s="24"/>
      <c r="I21" s="24"/>
      <c r="J21" s="24"/>
      <c r="K21" s="24"/>
      <c r="L21" s="24"/>
      <c r="M21" s="24"/>
    </row>
    <row r="22" spans="1:13" ht="15" customHeight="1" x14ac:dyDescent="0.3">
      <c r="A22" s="2" t="s">
        <v>30</v>
      </c>
      <c r="B22" s="1"/>
      <c r="C22" s="1"/>
      <c r="D22" s="13"/>
      <c r="E22" s="38">
        <v>0</v>
      </c>
      <c r="F22" s="38">
        <v>0</v>
      </c>
      <c r="G22" s="24" t="b">
        <v>0</v>
      </c>
      <c r="H22" s="24"/>
      <c r="I22" s="24"/>
      <c r="J22" s="24"/>
      <c r="K22" s="24"/>
      <c r="L22" s="24"/>
      <c r="M22" s="24"/>
    </row>
    <row r="23" spans="1:13" ht="15" customHeight="1" x14ac:dyDescent="0.3">
      <c r="A23" s="2" t="s">
        <v>31</v>
      </c>
      <c r="B23" s="1"/>
      <c r="C23" s="1"/>
      <c r="D23" s="13"/>
      <c r="E23" s="38">
        <v>0</v>
      </c>
      <c r="F23" s="38">
        <v>0</v>
      </c>
      <c r="G23" s="24" t="b">
        <v>0</v>
      </c>
      <c r="H23" s="24"/>
      <c r="I23" s="24"/>
      <c r="J23" s="24"/>
      <c r="K23" s="24"/>
      <c r="L23" s="24"/>
      <c r="M23" s="24"/>
    </row>
    <row r="24" spans="1:13" ht="15" customHeight="1" x14ac:dyDescent="0.3">
      <c r="A24" s="2" t="s">
        <v>32</v>
      </c>
      <c r="B24" s="1"/>
      <c r="C24" s="1"/>
      <c r="D24" s="13"/>
      <c r="E24" s="38">
        <v>7241063.8700000001</v>
      </c>
      <c r="F24" s="38">
        <v>8112911.3200000003</v>
      </c>
      <c r="G24" s="24" t="b">
        <v>0</v>
      </c>
      <c r="H24" s="24"/>
      <c r="I24" s="24"/>
      <c r="J24" s="24"/>
      <c r="K24" s="24"/>
      <c r="L24" s="24"/>
      <c r="M24" s="24"/>
    </row>
    <row r="25" spans="1:13" ht="15" customHeight="1" x14ac:dyDescent="0.3">
      <c r="A25" s="2" t="s">
        <v>33</v>
      </c>
      <c r="B25" s="1"/>
      <c r="C25" s="1"/>
      <c r="D25" s="13"/>
      <c r="E25" s="38">
        <v>7014549.7800000003</v>
      </c>
      <c r="F25" s="38">
        <v>7859150.8200000003</v>
      </c>
      <c r="G25" s="24" t="b">
        <v>0</v>
      </c>
      <c r="H25" s="24"/>
      <c r="I25" s="24"/>
      <c r="J25" s="24"/>
      <c r="K25" s="24"/>
      <c r="L25" s="24"/>
      <c r="M25" s="24"/>
    </row>
    <row r="26" spans="1:13" ht="15" customHeight="1" x14ac:dyDescent="0.3">
      <c r="A26" s="2" t="s">
        <v>34</v>
      </c>
      <c r="B26" s="1"/>
      <c r="C26" s="1"/>
      <c r="D26" s="13"/>
      <c r="E26" s="38">
        <v>226514.09</v>
      </c>
      <c r="F26" s="38">
        <v>253097.91</v>
      </c>
      <c r="G26" s="24" t="b">
        <v>0</v>
      </c>
      <c r="H26" s="24"/>
      <c r="I26" s="24"/>
      <c r="J26" s="24"/>
      <c r="K26" s="24"/>
      <c r="L26" s="24"/>
      <c r="M26" s="24"/>
    </row>
    <row r="27" spans="1:13" ht="15" customHeight="1" x14ac:dyDescent="0.3">
      <c r="A27" s="2" t="s">
        <v>35</v>
      </c>
      <c r="B27" s="1"/>
      <c r="C27" s="1"/>
      <c r="D27" s="13"/>
      <c r="E27" s="38">
        <v>0</v>
      </c>
      <c r="F27" s="38">
        <v>0</v>
      </c>
      <c r="G27" s="24" t="b">
        <v>0</v>
      </c>
      <c r="H27" s="24"/>
      <c r="I27" s="24"/>
      <c r="J27" s="24"/>
      <c r="K27" s="24"/>
      <c r="L27" s="24"/>
      <c r="M27" s="24"/>
    </row>
    <row r="28" spans="1:13" ht="15" customHeight="1" x14ac:dyDescent="0.3">
      <c r="A28" s="2" t="s">
        <v>36</v>
      </c>
      <c r="B28" s="1"/>
      <c r="C28" s="1"/>
      <c r="D28" s="13"/>
      <c r="E28" s="38">
        <v>0</v>
      </c>
      <c r="F28" s="38">
        <v>0</v>
      </c>
      <c r="G28" s="24" t="b">
        <v>0</v>
      </c>
      <c r="H28" s="24"/>
      <c r="I28" s="24"/>
      <c r="J28" s="24"/>
      <c r="K28" s="24"/>
      <c r="L28" s="24"/>
      <c r="M28" s="24"/>
    </row>
    <row r="29" spans="1:13" ht="15" customHeight="1" x14ac:dyDescent="0.3">
      <c r="A29" s="2" t="s">
        <v>37</v>
      </c>
      <c r="B29" s="1"/>
      <c r="C29" s="1"/>
      <c r="D29" s="13"/>
      <c r="E29" s="38">
        <v>0</v>
      </c>
      <c r="F29" s="38">
        <v>0</v>
      </c>
      <c r="G29" s="24" t="b">
        <v>0</v>
      </c>
      <c r="H29" s="24"/>
      <c r="I29" s="24"/>
      <c r="J29" s="24"/>
      <c r="K29" s="24"/>
      <c r="L29" s="24"/>
      <c r="M29" s="24"/>
    </row>
    <row r="30" spans="1:13" ht="24" customHeight="1" x14ac:dyDescent="0.3">
      <c r="A30" s="2" t="s">
        <v>38</v>
      </c>
      <c r="B30" s="1"/>
      <c r="C30" s="1"/>
      <c r="D30" s="13"/>
      <c r="E30" s="38">
        <v>0</v>
      </c>
      <c r="F30" s="38">
        <v>0</v>
      </c>
      <c r="G30" s="24" t="b">
        <v>0</v>
      </c>
      <c r="H30" s="24"/>
      <c r="I30" s="24"/>
      <c r="J30" s="24"/>
      <c r="K30" s="24"/>
      <c r="L30" s="24"/>
      <c r="M30" s="24"/>
    </row>
    <row r="31" spans="1:13" ht="15" customHeight="1" x14ac:dyDescent="0.3">
      <c r="A31" s="2" t="s">
        <v>39</v>
      </c>
      <c r="B31" s="1"/>
      <c r="C31" s="1"/>
      <c r="D31" s="13"/>
      <c r="E31" s="38">
        <v>0</v>
      </c>
      <c r="F31" s="38">
        <v>0</v>
      </c>
      <c r="G31" s="24" t="b">
        <v>0</v>
      </c>
      <c r="H31" s="24"/>
      <c r="I31" s="24"/>
      <c r="J31" s="24"/>
      <c r="K31" s="24"/>
      <c r="L31" s="24"/>
      <c r="M31" s="24"/>
    </row>
    <row r="32" spans="1:13" ht="15" customHeight="1" x14ac:dyDescent="0.3">
      <c r="A32" s="2" t="s">
        <v>40</v>
      </c>
      <c r="B32" s="1"/>
      <c r="C32" s="1"/>
      <c r="D32" s="13"/>
      <c r="E32" s="38">
        <v>0</v>
      </c>
      <c r="F32" s="38">
        <v>0</v>
      </c>
      <c r="G32" s="24" t="b">
        <v>0</v>
      </c>
      <c r="H32" s="24"/>
      <c r="I32" s="24"/>
      <c r="J32" s="24"/>
      <c r="K32" s="24"/>
      <c r="L32" s="24"/>
      <c r="M32" s="24"/>
    </row>
    <row r="33" spans="1:13" ht="15" customHeight="1" x14ac:dyDescent="0.3">
      <c r="A33" s="2" t="s">
        <v>41</v>
      </c>
      <c r="B33" s="1"/>
      <c r="C33" s="1"/>
      <c r="D33" s="13"/>
      <c r="E33" s="38">
        <v>0</v>
      </c>
      <c r="F33" s="38">
        <v>662.59</v>
      </c>
      <c r="G33" s="24" t="b">
        <v>0</v>
      </c>
      <c r="H33" s="24"/>
      <c r="I33" s="24"/>
      <c r="J33" s="24"/>
      <c r="K33" s="24"/>
      <c r="L33" s="24"/>
      <c r="M33" s="24"/>
    </row>
    <row r="34" spans="1:13" ht="15" customHeight="1" x14ac:dyDescent="0.3">
      <c r="A34" s="2" t="s">
        <v>42</v>
      </c>
      <c r="B34" s="1"/>
      <c r="C34" s="1"/>
      <c r="D34" s="13"/>
      <c r="E34" s="38">
        <v>11029038.98</v>
      </c>
      <c r="F34" s="38">
        <v>12790643.960000001</v>
      </c>
      <c r="G34" s="24" t="b">
        <v>1</v>
      </c>
      <c r="H34" s="24"/>
      <c r="I34" s="24"/>
      <c r="J34" s="24"/>
      <c r="K34" s="24"/>
      <c r="L34" s="24"/>
      <c r="M34" s="24"/>
    </row>
    <row r="35" spans="1:13" ht="15" customHeight="1" x14ac:dyDescent="0.3">
      <c r="A35" s="2" t="s">
        <v>43</v>
      </c>
      <c r="B35" s="1"/>
      <c r="C35" s="1"/>
      <c r="D35" s="13"/>
      <c r="E35" s="38">
        <v>-7859150.8200000003</v>
      </c>
      <c r="F35" s="38">
        <v>-9899720.0500000007</v>
      </c>
      <c r="G35" s="24" t="b">
        <v>1</v>
      </c>
      <c r="H35" s="24"/>
      <c r="I35" s="24"/>
      <c r="J35" s="24"/>
      <c r="K35" s="24"/>
      <c r="L35" s="24"/>
      <c r="M35" s="24"/>
    </row>
    <row r="36" spans="1:13" ht="15" customHeight="1" x14ac:dyDescent="0.3">
      <c r="A36" s="2" t="s">
        <v>44</v>
      </c>
      <c r="B36" s="1"/>
      <c r="C36" s="1"/>
      <c r="D36" s="13"/>
      <c r="E36" s="38">
        <v>0</v>
      </c>
      <c r="F36" s="38">
        <v>0</v>
      </c>
      <c r="G36" s="24" t="b">
        <v>0</v>
      </c>
      <c r="H36" s="24"/>
      <c r="I36" s="24"/>
      <c r="J36" s="24"/>
      <c r="K36" s="24"/>
      <c r="L36" s="24"/>
      <c r="M36" s="24"/>
    </row>
    <row r="37" spans="1:13" ht="15" customHeight="1" x14ac:dyDescent="0.3">
      <c r="A37" s="2" t="s">
        <v>45</v>
      </c>
      <c r="B37" s="1"/>
      <c r="C37" s="1"/>
      <c r="D37" s="13"/>
      <c r="E37" s="38">
        <v>-7859150.8200000003</v>
      </c>
      <c r="F37" s="38">
        <v>-9899720.0500000007</v>
      </c>
      <c r="G37" s="24" t="b">
        <v>0</v>
      </c>
      <c r="H37" s="24"/>
      <c r="I37" s="24"/>
      <c r="J37" s="24"/>
      <c r="K37" s="24"/>
      <c r="L37" s="24"/>
      <c r="M37" s="24"/>
    </row>
    <row r="38" spans="1:13" ht="15" customHeight="1" x14ac:dyDescent="0.3">
      <c r="A38" s="2" t="s">
        <v>46</v>
      </c>
      <c r="B38" s="1"/>
      <c r="C38" s="1"/>
      <c r="D38" s="13"/>
      <c r="E38" s="38">
        <v>0</v>
      </c>
      <c r="F38" s="38">
        <v>0</v>
      </c>
      <c r="G38" s="24" t="b">
        <v>0</v>
      </c>
      <c r="H38" s="24"/>
      <c r="I38" s="24"/>
      <c r="J38" s="24"/>
      <c r="K38" s="24"/>
      <c r="L38" s="24"/>
      <c r="M38" s="24"/>
    </row>
    <row r="39" spans="1:13" ht="15" customHeight="1" x14ac:dyDescent="0.3">
      <c r="A39" s="2" t="s">
        <v>47</v>
      </c>
      <c r="B39" s="1"/>
      <c r="C39" s="1"/>
      <c r="D39" s="13"/>
      <c r="E39" s="38">
        <v>3169888.16</v>
      </c>
      <c r="F39" s="38">
        <v>2890923.91</v>
      </c>
      <c r="G39" s="24" t="b">
        <v>1</v>
      </c>
      <c r="H39" s="24"/>
      <c r="I39" s="24"/>
      <c r="J39" s="24"/>
      <c r="K39" s="24"/>
      <c r="L39" s="24"/>
      <c r="M39" s="24"/>
    </row>
    <row r="40" spans="1:13" ht="15" customHeight="1" x14ac:dyDescent="0.3">
      <c r="A40" s="11"/>
      <c r="B40" s="11"/>
      <c r="C40" s="11"/>
      <c r="D40" s="11"/>
      <c r="E40" s="11"/>
      <c r="F40" s="39"/>
      <c r="G40" s="24"/>
      <c r="H40" s="24"/>
      <c r="I40" s="24"/>
      <c r="J40" s="24"/>
      <c r="K40" s="24"/>
      <c r="L40" s="24"/>
      <c r="M40" s="24"/>
    </row>
    <row r="41" spans="1:13" ht="13.5" hidden="1" customHeight="1" x14ac:dyDescent="0.3">
      <c r="A41" s="14" t="s">
        <v>9</v>
      </c>
      <c r="B41" s="14"/>
      <c r="C41" s="14"/>
      <c r="D41" s="14"/>
      <c r="E41" s="12"/>
      <c r="F41" s="12"/>
      <c r="G41" s="40">
        <v>2024</v>
      </c>
    </row>
    <row r="42" spans="1:13" ht="15" customHeight="1" x14ac:dyDescent="0.3">
      <c r="A42" s="14"/>
      <c r="B42" s="14"/>
      <c r="C42" s="14"/>
      <c r="D42" s="14"/>
      <c r="E42" s="41"/>
      <c r="F42" s="42">
        <v>0</v>
      </c>
      <c r="G42" s="24" t="b">
        <v>0</v>
      </c>
    </row>
    <row r="43" spans="1:13" ht="15" customHeight="1" x14ac:dyDescent="0.3">
      <c r="A43" s="12"/>
      <c r="B43" s="12"/>
      <c r="C43" s="12"/>
      <c r="D43" s="12"/>
      <c r="E43" s="41"/>
      <c r="F43" s="41"/>
      <c r="G43" s="24"/>
    </row>
    <row r="44" spans="1:13" ht="36" customHeight="1" x14ac:dyDescent="0.3">
      <c r="A44" s="43" t="s">
        <v>10</v>
      </c>
      <c r="B44" s="43"/>
      <c r="C44" s="43" t="str">
        <f>G44&amp;CHAR(10)&amp;"......................................."&amp;CHAR(10)&amp;"rok, miesiąc, dzień"</f>
        <v>2025.02.27
.......................................
rok, miesiąc, dzień</v>
      </c>
      <c r="D44" s="43"/>
      <c r="E44" s="43" t="s">
        <v>12</v>
      </c>
      <c r="F44" s="44"/>
      <c r="G44" s="24" t="s">
        <v>11</v>
      </c>
    </row>
    <row r="45" spans="1:13" ht="15" customHeight="1" x14ac:dyDescent="0.3"/>
    <row r="46" spans="1:13" ht="15" customHeight="1" x14ac:dyDescent="0.3"/>
    <row r="47" spans="1:13" ht="15" customHeight="1" x14ac:dyDescent="0.3"/>
    <row r="48" spans="1:13" ht="15" customHeight="1" x14ac:dyDescent="0.3"/>
    <row r="49" ht="15" customHeight="1" x14ac:dyDescent="0.3"/>
    <row r="50" ht="15" customHeight="1" x14ac:dyDescent="0.3"/>
    <row r="51" ht="15" customHeight="1" x14ac:dyDescent="0.3"/>
    <row r="52" ht="15" customHeight="1" x14ac:dyDescent="0.3"/>
    <row r="53" ht="15" customHeight="1" x14ac:dyDescent="0.3"/>
    <row r="54" ht="15" customHeight="1" x14ac:dyDescent="0.3"/>
    <row r="55" ht="15" customHeight="1" x14ac:dyDescent="0.3"/>
    <row r="56" ht="15" customHeight="1" x14ac:dyDescent="0.3"/>
    <row r="57" ht="15" customHeight="1" x14ac:dyDescent="0.3"/>
    <row r="58" ht="15" customHeight="1" x14ac:dyDescent="0.3"/>
    <row r="59" ht="15" customHeight="1" x14ac:dyDescent="0.3"/>
    <row r="60" ht="15" customHeight="1" x14ac:dyDescent="0.3"/>
    <row r="61" ht="15" customHeight="1" x14ac:dyDescent="0.3"/>
    <row r="62" ht="15" customHeight="1" x14ac:dyDescent="0.3"/>
    <row r="63" ht="15" customHeight="1" x14ac:dyDescent="0.3"/>
    <row r="64" ht="15" customHeight="1" x14ac:dyDescent="0.3"/>
    <row r="65" ht="15" customHeight="1" x14ac:dyDescent="0.3"/>
    <row r="66" ht="15" customHeight="1" x14ac:dyDescent="0.3"/>
    <row r="67" ht="15" customHeight="1" x14ac:dyDescent="0.3"/>
  </sheetData>
  <mergeCells count="53">
    <mergeCell ref="A35:D35"/>
    <mergeCell ref="A36:D36"/>
    <mergeCell ref="A37:D37"/>
    <mergeCell ref="A38:D38"/>
    <mergeCell ref="A39:D39"/>
    <mergeCell ref="A30:D30"/>
    <mergeCell ref="A31:D31"/>
    <mergeCell ref="A32:D32"/>
    <mergeCell ref="A33:D33"/>
    <mergeCell ref="A34:D34"/>
    <mergeCell ref="A25:D25"/>
    <mergeCell ref="A26:D26"/>
    <mergeCell ref="A27:D27"/>
    <mergeCell ref="A28:D28"/>
    <mergeCell ref="A29:D29"/>
    <mergeCell ref="A20:D20"/>
    <mergeCell ref="A21:D21"/>
    <mergeCell ref="A22:D22"/>
    <mergeCell ref="A23:D23"/>
    <mergeCell ref="A24:D24"/>
    <mergeCell ref="A15:D15"/>
    <mergeCell ref="A16:D16"/>
    <mergeCell ref="A17:D17"/>
    <mergeCell ref="A18:D18"/>
    <mergeCell ref="A19:D19"/>
    <mergeCell ref="A2:F2"/>
    <mergeCell ref="E3:F3"/>
    <mergeCell ref="E8:F8"/>
    <mergeCell ref="C3:D3"/>
    <mergeCell ref="C4:D4"/>
    <mergeCell ref="C5:D5"/>
    <mergeCell ref="C6:D6"/>
    <mergeCell ref="C7:D7"/>
    <mergeCell ref="C8:D8"/>
    <mergeCell ref="A3:B3"/>
    <mergeCell ref="A4:B4"/>
    <mergeCell ref="E4:F6"/>
    <mergeCell ref="C44:D44"/>
    <mergeCell ref="E44:F44"/>
    <mergeCell ref="A9:B9"/>
    <mergeCell ref="E9:F9"/>
    <mergeCell ref="A5:B5"/>
    <mergeCell ref="A6:B6"/>
    <mergeCell ref="A7:B7"/>
    <mergeCell ref="A8:B8"/>
    <mergeCell ref="A11:D11"/>
    <mergeCell ref="A12:D12"/>
    <mergeCell ref="A44:B44"/>
    <mergeCell ref="A41:D41"/>
    <mergeCell ref="C9:D9"/>
    <mergeCell ref="A42:D42"/>
    <mergeCell ref="A13:D13"/>
    <mergeCell ref="A14:D14"/>
  </mergeCells>
  <conditionalFormatting sqref="A12:F39">
    <cfRule type="expression" dxfId="5" priority="11">
      <formula>$G12</formula>
    </cfRule>
  </conditionalFormatting>
  <conditionalFormatting sqref="E12:E39">
    <cfRule type="expression" dxfId="4" priority="10">
      <formula>AND($G$3,$E12=0)</formula>
    </cfRule>
  </conditionalFormatting>
  <conditionalFormatting sqref="F12:F39">
    <cfRule type="expression" dxfId="3" priority="9">
      <formula>AND($G$3,$F12=0)</formula>
    </cfRule>
  </conditionalFormatting>
  <conditionalFormatting sqref="F42">
    <cfRule type="expression" dxfId="2" priority="7">
      <formula>OR($G42=FALSE,AND($G$3,$F42=0))</formula>
    </cfRule>
  </conditionalFormatting>
  <conditionalFormatting sqref="E7">
    <cfRule type="expression" dxfId="1" priority="1">
      <formula>$G7&lt;2018</formula>
    </cfRule>
  </conditionalFormatting>
  <conditionalFormatting sqref="F7">
    <cfRule type="expression" dxfId="0" priority="2">
      <formula>$G7&lt;2018</formula>
    </cfRule>
  </conditionalFormatting>
  <pageMargins left="0.23622047244094499" right="0.23622047244094499" top="0.59055118110236204" bottom="0.78740157480314998" header="0.3" footer="0.27559055118110198"/>
  <pageSetup paperSize="9" scale="74" fitToHeight="0" orientation="portrait" r:id="rId1"/>
  <headerFooter>
    <oddFooter>&amp;L
&amp;"Calibri"&amp;7Finanse VULCAN wersja 25.01.0003.39948, VULCAN sp. z o.o., licencja: spkonin, Szkoła Podstawowa nr 1 im. Zofii Urbanowskiej w Koninie&amp;C&amp;"Calibri"&amp;8Strona &amp;P z &amp;N
&amp;R
&amp;"Calibri"&amp;7</oddFooter>
  </headerFooter>
  <ignoredErrors>
    <ignoredError sqref="A1:H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SP-1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Zest. zmian w funduszu jednostki</dc:title>
  <dc:subject/>
  <dc:creator>Finanse VULCAN wersja 25.01.0003.39948</dc:creator>
  <cp:keywords/>
  <dc:description/>
  <cp:lastModifiedBy>Sekretariat</cp:lastModifiedBy>
  <cp:lastPrinted>2017-03-30T11:54:44Z</cp:lastPrinted>
  <dcterms:created xsi:type="dcterms:W3CDTF">2017-03-27T06:22:35Z</dcterms:created>
  <dcterms:modified xsi:type="dcterms:W3CDTF">2025-05-14T08:22:03Z</dcterms:modified>
  <cp:category/>
</cp:coreProperties>
</file>