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Asia\SP1 PUBLICZNY KONKURS OFERT - Dostawa żywności do stołówki szkolnej na 2023 rok – dostawa mięsa i wędlin.”\Mięso i wedliny\"/>
    </mc:Choice>
  </mc:AlternateContent>
  <bookViews>
    <workbookView xWindow="0" yWindow="0" windowWidth="20490" windowHeight="7455" tabRatio="986"/>
  </bookViews>
  <sheets>
    <sheet name="MIĘSO I WĘDLINY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0" i="1" l="1"/>
  <c r="H10" i="1"/>
  <c r="G10" i="1"/>
  <c r="J10" i="1" s="1"/>
  <c r="J9" i="1"/>
  <c r="I9" i="1"/>
  <c r="K9" i="1" s="1"/>
  <c r="H9" i="1"/>
  <c r="G9" i="1"/>
  <c r="J8" i="1"/>
  <c r="I8" i="1"/>
  <c r="K8" i="1" s="1"/>
  <c r="G8" i="1"/>
  <c r="H8" i="1" s="1"/>
  <c r="I7" i="1"/>
  <c r="G7" i="1"/>
  <c r="J7" i="1" s="1"/>
  <c r="K7" i="1" s="1"/>
  <c r="I6" i="1"/>
  <c r="H6" i="1"/>
  <c r="G6" i="1"/>
  <c r="J6" i="1" s="1"/>
  <c r="I5" i="1"/>
  <c r="G5" i="1"/>
  <c r="H5" i="1" s="1"/>
  <c r="J4" i="1"/>
  <c r="I4" i="1"/>
  <c r="K4" i="1" s="1"/>
  <c r="G4" i="1"/>
  <c r="H4" i="1" s="1"/>
  <c r="I3" i="1"/>
  <c r="G3" i="1"/>
  <c r="J3" i="1" s="1"/>
  <c r="K3" i="1" s="1"/>
  <c r="I2" i="1"/>
  <c r="K2" i="1" s="1"/>
  <c r="H2" i="1"/>
  <c r="G2" i="1"/>
  <c r="J2" i="1" s="1"/>
  <c r="K6" i="1" l="1"/>
  <c r="K10" i="1"/>
  <c r="H3" i="1"/>
  <c r="H11" i="1" s="1"/>
  <c r="J5" i="1"/>
  <c r="K5" i="1" s="1"/>
  <c r="K11" i="1" s="1"/>
  <c r="H7" i="1"/>
  <c r="G11" i="1"/>
  <c r="I11" i="1"/>
  <c r="J11" i="1" l="1"/>
</calcChain>
</file>

<file path=xl/sharedStrings.xml><?xml version="1.0" encoding="utf-8"?>
<sst xmlns="http://schemas.openxmlformats.org/spreadsheetml/2006/main" count="31" uniqueCount="24">
  <si>
    <t>L.p.</t>
  </si>
  <si>
    <t>Nazwa asortymentu</t>
  </si>
  <si>
    <t>Orientacyjne zapotrzebowanie      w okresie 9 m-cy</t>
  </si>
  <si>
    <t>J.m.</t>
  </si>
  <si>
    <t>Cena jednostkowa netto                              (zł)</t>
  </si>
  <si>
    <t>VAT                                      (%)</t>
  </si>
  <si>
    <t>VAT                        (zł)</t>
  </si>
  <si>
    <t>Cena jednostkowa brutto                    (zł)</t>
  </si>
  <si>
    <t>Wartość sumaryczna netto                   (zł)</t>
  </si>
  <si>
    <t>Podatek VAT ogółem</t>
  </si>
  <si>
    <t>Wartość sumaryczna brutto                    (zł)</t>
  </si>
  <si>
    <t>Boczek</t>
  </si>
  <si>
    <t>kg</t>
  </si>
  <si>
    <t>Filet z kurczaka</t>
  </si>
  <si>
    <t>Karkówka bez kości</t>
  </si>
  <si>
    <t>Kiełbasa z cielęciną</t>
  </si>
  <si>
    <t>Kości schabowe</t>
  </si>
  <si>
    <t>Kurczak</t>
  </si>
  <si>
    <t>Smalec 250g</t>
  </si>
  <si>
    <t>szt.</t>
  </si>
  <si>
    <t>Udziec z kurczaka</t>
  </si>
  <si>
    <t>Żeberka</t>
  </si>
  <si>
    <t>RAZEM</t>
  </si>
  <si>
    <t>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</si>
</sst>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" fontId="2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Normal="100" workbookViewId="0">
      <selection activeCell="O7" sqref="O7"/>
    </sheetView>
  </sheetViews>
  <sheetFormatPr defaultRowHeight="15" x14ac:dyDescent="0.25"/>
  <cols>
    <col min="1" max="1" width="6.28515625"/>
    <col min="2" max="2" width="23.140625"/>
    <col min="3" max="3" width="15.7109375"/>
    <col min="4" max="4" width="8.42578125"/>
    <col min="5" max="5" width="10.85546875"/>
    <col min="6" max="7" width="8.42578125"/>
    <col min="8" max="8" width="10.85546875"/>
    <col min="9" max="9" width="9.7109375"/>
    <col min="10" max="10" width="8.42578125"/>
    <col min="11" max="11" width="10.7109375"/>
    <col min="12" max="1025" width="8.42578125"/>
  </cols>
  <sheetData>
    <row r="1" spans="1:11" ht="5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25">
      <c r="A2" s="3">
        <v>1</v>
      </c>
      <c r="B2" s="3" t="s">
        <v>11</v>
      </c>
      <c r="C2" s="4">
        <v>173</v>
      </c>
      <c r="D2" s="5" t="s">
        <v>12</v>
      </c>
      <c r="E2" s="6"/>
      <c r="F2" s="3">
        <v>5</v>
      </c>
      <c r="G2" s="6">
        <f t="shared" ref="G2:G10" si="0">E2*F2%</f>
        <v>0</v>
      </c>
      <c r="H2" s="6">
        <f t="shared" ref="H2:H10" si="1">E2+G2</f>
        <v>0</v>
      </c>
      <c r="I2" s="6">
        <f t="shared" ref="I2:I10" si="2">C2*E2</f>
        <v>0</v>
      </c>
      <c r="J2" s="6">
        <f t="shared" ref="J2:J10" si="3">C2*G2</f>
        <v>0</v>
      </c>
      <c r="K2" s="6">
        <f t="shared" ref="K2:K10" si="4">I2+J2</f>
        <v>0</v>
      </c>
    </row>
    <row r="3" spans="1:11" x14ac:dyDescent="0.25">
      <c r="A3" s="3">
        <v>2</v>
      </c>
      <c r="B3" s="3" t="s">
        <v>13</v>
      </c>
      <c r="C3" s="4">
        <v>917</v>
      </c>
      <c r="D3" s="5" t="s">
        <v>12</v>
      </c>
      <c r="E3" s="6"/>
      <c r="F3" s="3">
        <v>5</v>
      </c>
      <c r="G3" s="6">
        <f t="shared" si="0"/>
        <v>0</v>
      </c>
      <c r="H3" s="6">
        <f t="shared" si="1"/>
        <v>0</v>
      </c>
      <c r="I3" s="6">
        <f t="shared" si="2"/>
        <v>0</v>
      </c>
      <c r="J3" s="6">
        <f t="shared" si="3"/>
        <v>0</v>
      </c>
      <c r="K3" s="6">
        <f t="shared" si="4"/>
        <v>0</v>
      </c>
    </row>
    <row r="4" spans="1:11" x14ac:dyDescent="0.25">
      <c r="A4" s="3">
        <v>3</v>
      </c>
      <c r="B4" s="3" t="s">
        <v>14</v>
      </c>
      <c r="C4" s="4">
        <v>1325.79</v>
      </c>
      <c r="D4" s="5" t="s">
        <v>12</v>
      </c>
      <c r="E4" s="6"/>
      <c r="F4" s="3">
        <v>5</v>
      </c>
      <c r="G4" s="6">
        <f t="shared" si="0"/>
        <v>0</v>
      </c>
      <c r="H4" s="6">
        <f t="shared" si="1"/>
        <v>0</v>
      </c>
      <c r="I4" s="6">
        <f t="shared" si="2"/>
        <v>0</v>
      </c>
      <c r="J4" s="6">
        <f t="shared" si="3"/>
        <v>0</v>
      </c>
      <c r="K4" s="6">
        <f t="shared" si="4"/>
        <v>0</v>
      </c>
    </row>
    <row r="5" spans="1:11" x14ac:dyDescent="0.25">
      <c r="A5" s="3">
        <v>4</v>
      </c>
      <c r="B5" s="3" t="s">
        <v>15</v>
      </c>
      <c r="C5" s="4">
        <v>151</v>
      </c>
      <c r="D5" s="5" t="s">
        <v>12</v>
      </c>
      <c r="E5" s="6"/>
      <c r="F5" s="3">
        <v>5</v>
      </c>
      <c r="G5" s="6">
        <f t="shared" si="0"/>
        <v>0</v>
      </c>
      <c r="H5" s="6">
        <f t="shared" si="1"/>
        <v>0</v>
      </c>
      <c r="I5" s="6">
        <f t="shared" si="2"/>
        <v>0</v>
      </c>
      <c r="J5" s="6">
        <f t="shared" si="3"/>
        <v>0</v>
      </c>
      <c r="K5" s="6">
        <f t="shared" si="4"/>
        <v>0</v>
      </c>
    </row>
    <row r="6" spans="1:11" x14ac:dyDescent="0.25">
      <c r="A6" s="3">
        <v>5</v>
      </c>
      <c r="B6" s="3" t="s">
        <v>16</v>
      </c>
      <c r="C6" s="4">
        <v>23</v>
      </c>
      <c r="D6" s="5" t="s">
        <v>12</v>
      </c>
      <c r="E6" s="6"/>
      <c r="F6" s="3">
        <v>5</v>
      </c>
      <c r="G6" s="6">
        <f t="shared" si="0"/>
        <v>0</v>
      </c>
      <c r="H6" s="6">
        <f t="shared" si="1"/>
        <v>0</v>
      </c>
      <c r="I6" s="6">
        <f t="shared" si="2"/>
        <v>0</v>
      </c>
      <c r="J6" s="6">
        <f t="shared" si="3"/>
        <v>0</v>
      </c>
      <c r="K6" s="6">
        <f t="shared" si="4"/>
        <v>0</v>
      </c>
    </row>
    <row r="7" spans="1:11" x14ac:dyDescent="0.25">
      <c r="A7" s="3">
        <v>6</v>
      </c>
      <c r="B7" s="3" t="s">
        <v>17</v>
      </c>
      <c r="C7" s="4">
        <v>24</v>
      </c>
      <c r="D7" s="5" t="s">
        <v>12</v>
      </c>
      <c r="E7" s="6"/>
      <c r="F7" s="3">
        <v>5</v>
      </c>
      <c r="G7" s="6">
        <f t="shared" si="0"/>
        <v>0</v>
      </c>
      <c r="H7" s="6">
        <f t="shared" si="1"/>
        <v>0</v>
      </c>
      <c r="I7" s="6">
        <f t="shared" si="2"/>
        <v>0</v>
      </c>
      <c r="J7" s="6">
        <f t="shared" si="3"/>
        <v>0</v>
      </c>
      <c r="K7" s="6">
        <f t="shared" si="4"/>
        <v>0</v>
      </c>
    </row>
    <row r="8" spans="1:11" x14ac:dyDescent="0.25">
      <c r="A8" s="3">
        <v>7</v>
      </c>
      <c r="B8" s="3" t="s">
        <v>18</v>
      </c>
      <c r="C8" s="4">
        <v>18</v>
      </c>
      <c r="D8" s="5" t="s">
        <v>19</v>
      </c>
      <c r="E8" s="6"/>
      <c r="F8" s="3">
        <v>5</v>
      </c>
      <c r="G8" s="6">
        <f t="shared" si="0"/>
        <v>0</v>
      </c>
      <c r="H8" s="6">
        <f t="shared" si="1"/>
        <v>0</v>
      </c>
      <c r="I8" s="6">
        <f t="shared" si="2"/>
        <v>0</v>
      </c>
      <c r="J8" s="6">
        <f t="shared" si="3"/>
        <v>0</v>
      </c>
      <c r="K8" s="6">
        <f t="shared" si="4"/>
        <v>0</v>
      </c>
    </row>
    <row r="9" spans="1:11" x14ac:dyDescent="0.25">
      <c r="A9" s="3">
        <v>8</v>
      </c>
      <c r="B9" s="3" t="s">
        <v>20</v>
      </c>
      <c r="C9" s="4">
        <v>573</v>
      </c>
      <c r="D9" s="5" t="s">
        <v>12</v>
      </c>
      <c r="E9" s="6"/>
      <c r="F9" s="3">
        <v>5</v>
      </c>
      <c r="G9" s="6">
        <f t="shared" si="0"/>
        <v>0</v>
      </c>
      <c r="H9" s="6">
        <f t="shared" si="1"/>
        <v>0</v>
      </c>
      <c r="I9" s="6">
        <f t="shared" si="2"/>
        <v>0</v>
      </c>
      <c r="J9" s="6">
        <f t="shared" si="3"/>
        <v>0</v>
      </c>
      <c r="K9" s="6">
        <f t="shared" si="4"/>
        <v>0</v>
      </c>
    </row>
    <row r="10" spans="1:11" x14ac:dyDescent="0.25">
      <c r="A10" s="3">
        <v>9</v>
      </c>
      <c r="B10" s="3" t="s">
        <v>21</v>
      </c>
      <c r="C10" s="4">
        <v>107</v>
      </c>
      <c r="D10" s="5" t="s">
        <v>12</v>
      </c>
      <c r="E10" s="6"/>
      <c r="F10" s="3">
        <v>5</v>
      </c>
      <c r="G10" s="6">
        <f t="shared" si="0"/>
        <v>0</v>
      </c>
      <c r="H10" s="6">
        <f t="shared" si="1"/>
        <v>0</v>
      </c>
      <c r="I10" s="6">
        <f t="shared" si="2"/>
        <v>0</v>
      </c>
      <c r="J10" s="6">
        <f t="shared" si="3"/>
        <v>0</v>
      </c>
      <c r="K10" s="6">
        <f t="shared" si="4"/>
        <v>0</v>
      </c>
    </row>
    <row r="11" spans="1:11" x14ac:dyDescent="0.25">
      <c r="A11" s="1" t="s">
        <v>22</v>
      </c>
      <c r="B11" s="1"/>
      <c r="C11" s="1"/>
      <c r="D11" s="1"/>
      <c r="E11" s="1"/>
      <c r="F11" s="1"/>
      <c r="G11" s="7">
        <f>SUM(G2:G10)</f>
        <v>0</v>
      </c>
      <c r="H11" s="7">
        <f>SUM(H2:H10)</f>
        <v>0</v>
      </c>
      <c r="I11" s="7">
        <f>SUM(I2:I10)</f>
        <v>0</v>
      </c>
      <c r="J11" s="7">
        <f>SUM(J2:J10)</f>
        <v>0</v>
      </c>
      <c r="K11" s="7">
        <f>SUM(K2:K10)</f>
        <v>0</v>
      </c>
    </row>
    <row r="14" spans="1:11" x14ac:dyDescent="0.25">
      <c r="H14" t="s">
        <v>23</v>
      </c>
    </row>
  </sheetData>
  <mergeCells count="1">
    <mergeCell ref="A11:F11"/>
  </mergeCells>
  <pageMargins left="0.7" right="0.7" top="0.75" bottom="0.75" header="0.3" footer="0.51180555555555496"/>
  <pageSetup paperSize="0" scale="0" firstPageNumber="0" orientation="portrait" usePrinterDefaults="0" horizontalDpi="0" verticalDpi="0" copies="0"/>
  <headerFooter>
    <oddHeader>&amp;RZałączniki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MIĘSO I WĘDLINY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Żaneta Karpińska</dc:creator>
  <dc:description/>
  <cp:lastModifiedBy>GESJOA03742</cp:lastModifiedBy>
  <cp:revision>2</cp:revision>
  <cp:lastPrinted>2022-01-04T07:52:13Z</cp:lastPrinted>
  <dcterms:created xsi:type="dcterms:W3CDTF">2021-12-29T08:29:42Z</dcterms:created>
  <dcterms:modified xsi:type="dcterms:W3CDTF">2022-12-23T09:01:26Z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