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 activeTab="1"/>
  </bookViews>
  <sheets>
    <sheet name="Część I" sheetId="1" r:id="rId1"/>
    <sheet name="Część II" sheetId="3" r:id="rId2"/>
  </sheets>
  <definedNames>
    <definedName name="_xlnm._FilterDatabase" localSheetId="0" hidden="1">'Część I'!$A$5:$K$10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/>
  <c r="H11"/>
  <c r="H9"/>
  <c r="H10"/>
  <c r="J12" l="1"/>
  <c r="G12" s="1"/>
  <c r="K11"/>
  <c r="J11"/>
  <c r="G11" s="1"/>
  <c r="J9"/>
  <c r="G9" s="1"/>
  <c r="J10"/>
  <c r="G10" s="1"/>
  <c r="H9" i="1"/>
  <c r="J9" s="1"/>
  <c r="G9" s="1"/>
  <c r="H8" i="3"/>
  <c r="H7"/>
  <c r="H6"/>
  <c r="K12" l="1"/>
  <c r="K10"/>
  <c r="K9"/>
  <c r="K9" i="1"/>
  <c r="J6" i="3"/>
  <c r="J7"/>
  <c r="G7" s="1"/>
  <c r="J8"/>
  <c r="G8" s="1"/>
  <c r="H13"/>
  <c r="G6" l="1"/>
  <c r="J13"/>
  <c r="K6"/>
  <c r="K7"/>
  <c r="K8"/>
  <c r="K13" l="1"/>
  <c r="H6" i="1"/>
  <c r="H7"/>
  <c r="H8"/>
  <c r="H10"/>
  <c r="J8" l="1"/>
  <c r="G8" s="1"/>
  <c r="J10"/>
  <c r="G10" s="1"/>
  <c r="J7"/>
  <c r="G7" s="1"/>
  <c r="J6"/>
  <c r="H11"/>
  <c r="G6" l="1"/>
  <c r="J11"/>
  <c r="K10"/>
  <c r="K8"/>
  <c r="K6"/>
  <c r="K7"/>
  <c r="K11" l="1"/>
</calcChain>
</file>

<file path=xl/sharedStrings.xml><?xml version="1.0" encoding="utf-8"?>
<sst xmlns="http://schemas.openxmlformats.org/spreadsheetml/2006/main" count="84" uniqueCount="44">
  <si>
    <t>Nazwa</t>
  </si>
  <si>
    <t>Opis asortymentu</t>
  </si>
  <si>
    <t>Ilość</t>
  </si>
  <si>
    <t>Cena jednostkowa netto w zł</t>
  </si>
  <si>
    <t>Cena jednostkowa brutto w zł</t>
  </si>
  <si>
    <t>Podatek VAT (%)</t>
  </si>
  <si>
    <t>Wartość podatku VAT w zł</t>
  </si>
  <si>
    <t>Jedn. miary</t>
  </si>
  <si>
    <t>Wartość netto w zł</t>
  </si>
  <si>
    <t>Suma</t>
  </si>
  <si>
    <t>………………………………………… (miejscowość), dnia ………………. r.</t>
  </si>
  <si>
    <t xml:space="preserve">   do reprezentowania Wykonawcy)</t>
  </si>
  <si>
    <t>……………………………………………………………….</t>
  </si>
  <si>
    <t>Wartość brutto w zł</t>
  </si>
  <si>
    <t xml:space="preserve">  (podpis osoby/osób uprawnionej(nych) </t>
  </si>
  <si>
    <t>Część I</t>
  </si>
  <si>
    <t>1</t>
  </si>
  <si>
    <t>2</t>
  </si>
  <si>
    <t>3</t>
  </si>
  <si>
    <t>4</t>
  </si>
  <si>
    <t>5</t>
  </si>
  <si>
    <t>Zestaw</t>
  </si>
  <si>
    <t>Szt.</t>
  </si>
  <si>
    <t>Pozycja w Opisie przedmiotu zamówienia</t>
  </si>
  <si>
    <t xml:space="preserve">Podany w załączniku nr 1 </t>
  </si>
  <si>
    <t>Podany w załączniku nr 1</t>
  </si>
  <si>
    <r>
      <t>Formularz Cenowy  - Załącznik nr 2</t>
    </r>
    <r>
      <rPr>
        <sz val="10"/>
        <color theme="1"/>
        <rFont val="Trebuchet MS"/>
        <family val="2"/>
        <charset val="238"/>
      </rPr>
      <t xml:space="preserve"> część I</t>
    </r>
  </si>
  <si>
    <t>Formularz Cenowy  - Załącznik nr 2 Część II</t>
  </si>
  <si>
    <t>Część II</t>
  </si>
  <si>
    <t xml:space="preserve">Pozycja w załączniku 1 </t>
  </si>
  <si>
    <t>6</t>
  </si>
  <si>
    <t>Drukarka</t>
  </si>
  <si>
    <t>Filament do drukarki</t>
  </si>
  <si>
    <t>Komputer przenośny</t>
  </si>
  <si>
    <t xml:space="preserve">Pen 3D  </t>
  </si>
  <si>
    <t xml:space="preserve">Oprogramowanie (biblioteka modeli 3D) </t>
  </si>
  <si>
    <t>7</t>
  </si>
  <si>
    <t>Mikrokontrolery</t>
  </si>
  <si>
    <t xml:space="preserve">Zestawy 4 roboty </t>
  </si>
  <si>
    <t>mRoboty</t>
  </si>
  <si>
    <t>Fisher technik</t>
  </si>
  <si>
    <t>Mosty Polidrom</t>
  </si>
  <si>
    <t>Bryły  geometryczne składane</t>
  </si>
  <si>
    <t xml:space="preserve">Wielkie matematyczne bryły szkieletowe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</si>
</sst>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color rgb="FF000000"/>
      <name val="Open Sans"/>
      <family val="2"/>
      <charset val="238"/>
    </font>
    <font>
      <sz val="10"/>
      <color rgb="FF000000"/>
      <name val="Open Sans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Open Sans"/>
      <family val="2"/>
      <charset val="238"/>
    </font>
    <font>
      <sz val="11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sz val="10"/>
      <color rgb="FF000000"/>
      <name val="Open Sans"/>
    </font>
    <font>
      <sz val="11"/>
      <color rgb="FF00000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0" fontId="3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7" xfId="0" applyBorder="1"/>
    <xf numFmtId="2" fontId="0" fillId="0" borderId="2" xfId="0" applyNumberFormat="1" applyBorder="1"/>
    <xf numFmtId="2" fontId="0" fillId="0" borderId="1" xfId="0" applyNumberFormat="1" applyBorder="1"/>
    <xf numFmtId="49" fontId="0" fillId="0" borderId="0" xfId="0" applyNumberFormat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/>
    <xf numFmtId="0" fontId="13" fillId="0" borderId="3" xfId="0" applyFont="1" applyBorder="1" applyAlignment="1">
      <alignment wrapText="1"/>
    </xf>
    <xf numFmtId="49" fontId="14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2" fontId="13" fillId="0" borderId="1" xfId="0" applyNumberFormat="1" applyFont="1" applyBorder="1"/>
    <xf numFmtId="9" fontId="13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2" fontId="13" fillId="0" borderId="2" xfId="0" applyNumberFormat="1" applyFont="1" applyBorder="1"/>
    <xf numFmtId="0" fontId="13" fillId="0" borderId="7" xfId="0" applyFont="1" applyBorder="1"/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49" fontId="0" fillId="0" borderId="0" xfId="0" applyNumberFormat="1" applyAlignment="1">
      <alignment horizontal="left" wrapText="1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center"/>
    </xf>
    <xf numFmtId="2" fontId="0" fillId="0" borderId="5" xfId="0" applyNumberFormat="1" applyBorder="1"/>
    <xf numFmtId="0" fontId="0" fillId="0" borderId="13" xfId="0" applyBorder="1"/>
    <xf numFmtId="0" fontId="10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" fillId="0" borderId="13" xfId="0" applyFont="1" applyBorder="1" applyAlignment="1">
      <alignment horizontal="left"/>
    </xf>
  </cellXfs>
  <cellStyles count="1">
    <cellStyle name="Normalny" xfId="0" builtinId="0"/>
  </cellStyles>
  <dxfs count="53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color rgb="FF000000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Open Sans"/>
        <scheme val="none"/>
      </font>
      <alignment horizontal="left" vertical="bottom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Open Sans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Open Sans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Open Sans"/>
        <scheme val="none"/>
      </font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Open Sans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Open Sans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Open Sans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Open Sans"/>
        <scheme val="none"/>
      </font>
      <border diagonalUp="0" diagonalDown="0" outline="0">
        <left style="medium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10"/>
        <color rgb="FF000000"/>
        <name val="Open Sans"/>
        <scheme val="none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numFmt numFmtId="30" formatCode="@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Open Sans"/>
        <scheme val="none"/>
      </font>
      <numFmt numFmtId="30" formatCode="@"/>
      <alignment horizontal="center" vertical="bottom" textRotation="0" wrapText="0" indent="0" relativeIndent="255" justifyLastLine="0" shrinkToFit="0" readingOrder="0"/>
      <border diagonalUp="0" diagonalDown="0" outline="0">
        <left/>
        <right style="medium">
          <color rgb="FF000000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Open Sans"/>
        <scheme val="none"/>
      </font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Open Sans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Open Sans"/>
        <scheme val="none"/>
      </font>
      <alignment horizontal="general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5:K11" totalsRowCount="1" headerRowDxfId="52" dataDxfId="50" totalsRowDxfId="48" headerRowBorderDxfId="51" tableBorderDxfId="49" totalsRowBorderDxfId="47">
  <autoFilter ref="A5:K10"/>
  <tableColumns count="11">
    <tableColumn id="1" name="Pozycja w Opisie przedmiotu zamówienia" totalsRowLabel="Suma" dataDxfId="46" totalsRowDxfId="45"/>
    <tableColumn id="2" name="Nazwa" dataDxfId="44" totalsRowDxfId="43"/>
    <tableColumn id="3" name="Opis asortymentu" dataDxfId="42" totalsRowDxfId="41"/>
    <tableColumn id="4" name="Jedn. miary" dataDxfId="40" totalsRowDxfId="39"/>
    <tableColumn id="5" name="Ilość" totalsRowDxfId="38"/>
    <tableColumn id="6" name="Cena jednostkowa netto w zł" dataDxfId="37" totalsRowDxfId="36"/>
    <tableColumn id="7" name="Cena jednostkowa brutto w zł" dataDxfId="35" totalsRowDxfId="34">
      <calculatedColumnFormula>Tabela1[[#This Row],[Cena jednostkowa netto w zł]]*(1+Tabela1[[#This Row],[Wartość podatku VAT w zł]])</calculatedColumnFormula>
    </tableColumn>
    <tableColumn id="8" name="Wartość netto w zł" totalsRowFunction="sum" dataDxfId="33" totalsRowDxfId="32">
      <calculatedColumnFormula>Tabela1[[#This Row],[Cena jednostkowa netto w zł]]*Tabela1[[#This Row],[Ilość]]</calculatedColumnFormula>
    </tableColumn>
    <tableColumn id="9" name="Podatek VAT (%)" dataDxfId="31" totalsRowDxfId="30"/>
    <tableColumn id="10" name="Wartość podatku VAT w zł" totalsRowFunction="sum" dataDxfId="29" totalsRowDxfId="28">
      <calculatedColumnFormula>Tabela1[[#This Row],[Wartość netto w zł]]*Tabela1[[#This Row],[Podatek VAT (%)]]</calculatedColumnFormula>
    </tableColumn>
    <tableColumn id="11" name="Wartość brutto w zł" totalsRowFunction="sum" dataDxfId="27" totalsRowDxfId="26">
      <calculatedColumnFormula>Tabela1[[#This Row],[Wartość netto w zł]]+Tabela1[[#This Row],[Wartość podatku VAT w zł]]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ela14" displayName="Tabela14" ref="A5:K13" totalsRowCount="1" headerRowDxfId="25" headerRowBorderDxfId="24" tableBorderDxfId="23" totalsRowBorderDxfId="22">
  <autoFilter ref="A5:K12"/>
  <tableColumns count="11">
    <tableColumn id="1" name="Pozycja w załączniku 1 " totalsRowLabel="Suma" dataDxfId="21" totalsRowDxfId="10"/>
    <tableColumn id="2" name="Nazwa" dataDxfId="14" totalsRowDxfId="9"/>
    <tableColumn id="3" name="Opis asortymentu" dataDxfId="13" totalsRowDxfId="8"/>
    <tableColumn id="4" name="Jedn. miary" dataDxfId="12" totalsRowDxfId="7"/>
    <tableColumn id="5" name="Ilość" dataDxfId="11" totalsRowDxfId="6"/>
    <tableColumn id="6" name="Cena jednostkowa netto w zł" dataDxfId="20" totalsRowDxfId="5"/>
    <tableColumn id="7" name="Cena jednostkowa brutto w zł" dataDxfId="19" totalsRowDxfId="4">
      <calculatedColumnFormula>Tabela14[[#This Row],[Cena jednostkowa netto w zł]]*(1+Tabela14[[#This Row],[Wartość podatku VAT w zł]])</calculatedColumnFormula>
    </tableColumn>
    <tableColumn id="8" name="Wartość netto w zł" totalsRowFunction="sum" dataDxfId="18" totalsRowDxfId="3">
      <calculatedColumnFormula>Tabela14[[#This Row],[Cena jednostkowa netto w zł]]*Tabela14[[#This Row],[Ilość]]</calculatedColumnFormula>
    </tableColumn>
    <tableColumn id="9" name="Podatek VAT (%)" dataDxfId="17" totalsRowDxfId="2"/>
    <tableColumn id="10" name="Wartość podatku VAT w zł" totalsRowFunction="sum" dataDxfId="16" totalsRowDxfId="1">
      <calculatedColumnFormula>Tabela14[[#This Row],[Wartość netto w zł]]*Tabela14[[#This Row],[Podatek VAT (%)]]</calculatedColumnFormula>
    </tableColumn>
    <tableColumn id="11" name="Wartość brutto w zł" totalsRowFunction="sum" dataDxfId="15" totalsRowDxfId="0">
      <calculatedColumnFormula>Tabela14[[#This Row],[Wartość netto w zł]]+Tabela14[[#This Row],[Wartość podatku VAT w zł]]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5"/>
  <sheetViews>
    <sheetView showGridLines="0" workbookViewId="0">
      <selection activeCell="F24" sqref="F24"/>
    </sheetView>
  </sheetViews>
  <sheetFormatPr defaultRowHeight="14.4"/>
  <cols>
    <col min="1" max="1" width="34.44140625" style="12" customWidth="1"/>
    <col min="2" max="2" width="26.33203125" style="14" customWidth="1"/>
    <col min="3" max="3" width="24.6640625" customWidth="1"/>
    <col min="4" max="4" width="13.33203125" customWidth="1"/>
    <col min="6" max="6" width="27.6640625" customWidth="1"/>
    <col min="7" max="7" width="29.33203125" customWidth="1"/>
    <col min="8" max="8" width="19.5546875" customWidth="1"/>
    <col min="9" max="9" width="17.88671875" customWidth="1"/>
    <col min="10" max="10" width="26" customWidth="1"/>
    <col min="11" max="11" width="24.88671875" customWidth="1"/>
  </cols>
  <sheetData>
    <row r="1" spans="1:11">
      <c r="C1" s="4"/>
    </row>
    <row r="2" spans="1:11" ht="23.25" customHeight="1">
      <c r="D2" s="5" t="s">
        <v>26</v>
      </c>
    </row>
    <row r="4" spans="1:11" ht="15.6">
      <c r="A4" s="40" t="s">
        <v>15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31.8" thickBot="1">
      <c r="A5" s="22" t="s">
        <v>23</v>
      </c>
      <c r="B5" s="23" t="s">
        <v>0</v>
      </c>
      <c r="C5" s="24" t="s">
        <v>1</v>
      </c>
      <c r="D5" s="24" t="s">
        <v>7</v>
      </c>
      <c r="E5" s="24" t="s">
        <v>2</v>
      </c>
      <c r="F5" s="25" t="s">
        <v>3</v>
      </c>
      <c r="G5" s="25" t="s">
        <v>4</v>
      </c>
      <c r="H5" s="25" t="s">
        <v>8</v>
      </c>
      <c r="I5" s="24" t="s">
        <v>5</v>
      </c>
      <c r="J5" s="24" t="s">
        <v>6</v>
      </c>
      <c r="K5" s="24" t="s">
        <v>13</v>
      </c>
    </row>
    <row r="6" spans="1:11" ht="18" thickBot="1">
      <c r="A6" s="26" t="s">
        <v>16</v>
      </c>
      <c r="B6" s="19" t="s">
        <v>31</v>
      </c>
      <c r="C6" s="27" t="s">
        <v>24</v>
      </c>
      <c r="D6" s="28" t="s">
        <v>22</v>
      </c>
      <c r="E6" s="37">
        <v>1</v>
      </c>
      <c r="F6" s="29"/>
      <c r="G6" s="29">
        <f>Tabela1[[#This Row],[Cena jednostkowa netto w zł]]*(1+Tabela1[[#This Row],[Wartość podatku VAT w zł]])</f>
        <v>0</v>
      </c>
      <c r="H6" s="29">
        <f>Tabela1[[#This Row],[Cena jednostkowa netto w zł]]*Tabela1[[#This Row],[Ilość]]</f>
        <v>0</v>
      </c>
      <c r="I6" s="30"/>
      <c r="J6" s="29">
        <f>Tabela1[[#This Row],[Wartość netto w zł]]*Tabela1[[#This Row],[Podatek VAT (%)]]</f>
        <v>0</v>
      </c>
      <c r="K6" s="29">
        <f>Tabela1[[#This Row],[Wartość netto w zł]]+Tabela1[[#This Row],[Wartość podatku VAT w zł]]</f>
        <v>0</v>
      </c>
    </row>
    <row r="7" spans="1:11" ht="18" thickBot="1">
      <c r="A7" s="26" t="s">
        <v>17</v>
      </c>
      <c r="B7" s="20" t="s">
        <v>32</v>
      </c>
      <c r="C7" s="27" t="s">
        <v>24</v>
      </c>
      <c r="D7" s="31" t="s">
        <v>22</v>
      </c>
      <c r="E7" s="38">
        <v>17</v>
      </c>
      <c r="F7" s="29"/>
      <c r="G7" s="29">
        <f>Tabela1[[#This Row],[Cena jednostkowa netto w zł]]*(1+Tabela1[[#This Row],[Wartość podatku VAT w zł]])</f>
        <v>0</v>
      </c>
      <c r="H7" s="29">
        <f>Tabela1[[#This Row],[Cena jednostkowa netto w zł]]*Tabela1[[#This Row],[Ilość]]</f>
        <v>0</v>
      </c>
      <c r="I7" s="30"/>
      <c r="J7" s="29">
        <f>Tabela1[[#This Row],[Wartość netto w zł]]*Tabela1[[#This Row],[Podatek VAT (%)]]</f>
        <v>0</v>
      </c>
      <c r="K7" s="29">
        <f>Tabela1[[#This Row],[Wartość netto w zł]]+Tabela1[[#This Row],[Wartość podatku VAT w zł]]</f>
        <v>0</v>
      </c>
    </row>
    <row r="8" spans="1:11" ht="18" thickBot="1">
      <c r="A8" s="26" t="s">
        <v>18</v>
      </c>
      <c r="B8" s="21" t="s">
        <v>33</v>
      </c>
      <c r="C8" s="27" t="s">
        <v>25</v>
      </c>
      <c r="D8" s="31" t="s">
        <v>22</v>
      </c>
      <c r="E8" s="38">
        <v>1</v>
      </c>
      <c r="F8" s="29"/>
      <c r="G8" s="29">
        <f>Tabela1[[#This Row],[Cena jednostkowa netto w zł]]*(1+Tabela1[[#This Row],[Wartość podatku VAT w zł]])</f>
        <v>0</v>
      </c>
      <c r="H8" s="29">
        <f>Tabela1[[#This Row],[Cena jednostkowa netto w zł]]*Tabela1[[#This Row],[Ilość]]</f>
        <v>0</v>
      </c>
      <c r="I8" s="30"/>
      <c r="J8" s="29">
        <f>Tabela1[[#This Row],[Wartość netto w zł]]*Tabela1[[#This Row],[Podatek VAT (%)]]</f>
        <v>0</v>
      </c>
      <c r="K8" s="29">
        <f>Tabela1[[#This Row],[Wartość netto w zł]]+Tabela1[[#This Row],[Wartość podatku VAT w zł]]</f>
        <v>0</v>
      </c>
    </row>
    <row r="9" spans="1:11" ht="18" thickBot="1">
      <c r="A9" s="26" t="s">
        <v>19</v>
      </c>
      <c r="B9" s="20" t="s">
        <v>34</v>
      </c>
      <c r="C9" s="27" t="s">
        <v>25</v>
      </c>
      <c r="D9" s="31" t="s">
        <v>22</v>
      </c>
      <c r="E9" s="38">
        <v>2</v>
      </c>
      <c r="F9" s="29"/>
      <c r="G9" s="29">
        <f>Tabela1[[#This Row],[Cena jednostkowa netto w zł]]*(1+Tabela1[[#This Row],[Wartość podatku VAT w zł]])</f>
        <v>0</v>
      </c>
      <c r="H9" s="29">
        <f>Tabela1[[#This Row],[Cena jednostkowa netto w zł]]*Tabela1[[#This Row],[Ilość]]</f>
        <v>0</v>
      </c>
      <c r="I9" s="30"/>
      <c r="J9" s="29">
        <f>Tabela1[[#This Row],[Wartość netto w zł]]*Tabela1[[#This Row],[Podatek VAT (%)]]</f>
        <v>0</v>
      </c>
      <c r="K9" s="29">
        <f>Tabela1[[#This Row],[Wartość netto w zł]]+Tabela1[[#This Row],[Wartość podatku VAT w zł]]</f>
        <v>0</v>
      </c>
    </row>
    <row r="10" spans="1:11" ht="30.6" thickBot="1">
      <c r="A10" s="26" t="s">
        <v>20</v>
      </c>
      <c r="B10" s="20" t="s">
        <v>35</v>
      </c>
      <c r="C10" s="27" t="s">
        <v>25</v>
      </c>
      <c r="D10" s="31" t="s">
        <v>21</v>
      </c>
      <c r="E10" s="38">
        <v>1</v>
      </c>
      <c r="F10" s="29"/>
      <c r="G10" s="29">
        <f>Tabela1[[#This Row],[Cena jednostkowa netto w zł]]*(1+Tabela1[[#This Row],[Wartość podatku VAT w zł]])</f>
        <v>0</v>
      </c>
      <c r="H10" s="29">
        <f>Tabela1[[#This Row],[Cena jednostkowa netto w zł]]*Tabela1[[#This Row],[Ilość]]</f>
        <v>0</v>
      </c>
      <c r="I10" s="30"/>
      <c r="J10" s="29">
        <f>Tabela1[[#This Row],[Wartość netto w zł]]*Tabela1[[#This Row],[Podatek VAT (%)]]</f>
        <v>0</v>
      </c>
      <c r="K10" s="29">
        <f>Tabela1[[#This Row],[Wartość netto w zł]]+Tabela1[[#This Row],[Wartość podatku VAT w zł]]</f>
        <v>0</v>
      </c>
    </row>
    <row r="11" spans="1:11" ht="15.6">
      <c r="A11" s="32" t="s">
        <v>9</v>
      </c>
      <c r="B11" s="33"/>
      <c r="C11" s="34"/>
      <c r="D11" s="34"/>
      <c r="E11" s="34"/>
      <c r="F11" s="34"/>
      <c r="G11" s="34"/>
      <c r="H11" s="35">
        <f>SUBTOTAL(109,[Wartość netto w zł])</f>
        <v>0</v>
      </c>
      <c r="I11" s="34"/>
      <c r="J11" s="34">
        <f>SUBTOTAL(109,[Wartość podatku VAT w zł])</f>
        <v>0</v>
      </c>
      <c r="K11" s="36">
        <f>SUBTOTAL(109,[Wartość brutto w zł])</f>
        <v>0</v>
      </c>
    </row>
    <row r="13" spans="1:11">
      <c r="H13" s="1"/>
    </row>
    <row r="15" spans="1:11">
      <c r="H15" s="1"/>
    </row>
    <row r="16" spans="1:11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2:11"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9" spans="2:11">
      <c r="B19" s="16"/>
      <c r="H19" s="1"/>
    </row>
    <row r="20" spans="2:11">
      <c r="B20" s="16"/>
      <c r="J20" t="s">
        <v>12</v>
      </c>
    </row>
    <row r="21" spans="2:11">
      <c r="B21" s="16" t="s">
        <v>10</v>
      </c>
      <c r="H21" s="1"/>
      <c r="J21" t="s">
        <v>14</v>
      </c>
    </row>
    <row r="22" spans="2:11">
      <c r="J22" t="s">
        <v>11</v>
      </c>
    </row>
    <row r="23" spans="2:11">
      <c r="H23" s="1"/>
    </row>
    <row r="26" spans="2:11">
      <c r="G26" s="1"/>
    </row>
    <row r="28" spans="2:11">
      <c r="H28" s="1"/>
    </row>
    <row r="30" spans="2:11">
      <c r="H30" s="1"/>
    </row>
    <row r="32" spans="2:11">
      <c r="H32" s="1"/>
    </row>
    <row r="34" spans="8:8">
      <c r="H34" s="1"/>
    </row>
    <row r="36" spans="8:8">
      <c r="H36" s="1"/>
    </row>
    <row r="38" spans="8:8">
      <c r="H38" s="1"/>
    </row>
    <row r="40" spans="8:8">
      <c r="H40" s="1"/>
    </row>
    <row r="42" spans="8:8">
      <c r="H42" s="1"/>
    </row>
    <row r="44" spans="8:8">
      <c r="H44" s="1"/>
    </row>
    <row r="46" spans="8:8">
      <c r="H46" s="1"/>
    </row>
    <row r="48" spans="8:8">
      <c r="H48" s="1"/>
    </row>
    <row r="50" spans="8:8">
      <c r="H50" s="1"/>
    </row>
    <row r="52" spans="8:8">
      <c r="H52" s="1"/>
    </row>
    <row r="54" spans="8:8">
      <c r="H54" s="1"/>
    </row>
    <row r="56" spans="8:8">
      <c r="H56" s="1"/>
    </row>
    <row r="58" spans="8:8">
      <c r="H58" s="1"/>
    </row>
    <row r="60" spans="8:8">
      <c r="H60" s="1"/>
    </row>
    <row r="62" spans="8:8">
      <c r="H62" s="1"/>
    </row>
    <row r="64" spans="8:8">
      <c r="H64" s="1"/>
    </row>
    <row r="66" spans="8:8">
      <c r="H66" s="1"/>
    </row>
    <row r="68" spans="8:8">
      <c r="H68" s="1"/>
    </row>
    <row r="70" spans="8:8">
      <c r="H70" s="1"/>
    </row>
    <row r="72" spans="8:8">
      <c r="H72" s="1"/>
    </row>
    <row r="74" spans="8:8">
      <c r="H74" s="1"/>
    </row>
    <row r="76" spans="8:8">
      <c r="H76" s="1"/>
    </row>
    <row r="78" spans="8:8">
      <c r="H78" s="1"/>
    </row>
    <row r="80" spans="8:8">
      <c r="H80" s="1"/>
    </row>
    <row r="82" spans="8:8">
      <c r="H82" s="1"/>
    </row>
    <row r="84" spans="8:8">
      <c r="H84" s="1"/>
    </row>
    <row r="86" spans="8:8">
      <c r="H86" s="1"/>
    </row>
    <row r="88" spans="8:8">
      <c r="H88" s="1"/>
    </row>
    <row r="90" spans="8:8">
      <c r="H90" s="1"/>
    </row>
    <row r="92" spans="8:8">
      <c r="H92" s="1"/>
    </row>
    <row r="94" spans="8:8">
      <c r="H94" s="1"/>
    </row>
    <row r="96" spans="8:8">
      <c r="H96" s="1"/>
    </row>
    <row r="98" spans="8:8">
      <c r="H98" s="1"/>
    </row>
    <row r="100" spans="8:8">
      <c r="H100" s="1"/>
    </row>
    <row r="102" spans="8:8">
      <c r="H102" s="1"/>
    </row>
    <row r="104" spans="8:8">
      <c r="H104" s="1"/>
    </row>
    <row r="106" spans="8:8">
      <c r="H106" s="1"/>
    </row>
    <row r="108" spans="8:8">
      <c r="H108" s="1"/>
    </row>
    <row r="110" spans="8:8">
      <c r="H110" s="1"/>
    </row>
    <row r="112" spans="8:8">
      <c r="H112" s="1"/>
    </row>
    <row r="114" spans="8:8">
      <c r="H114" s="1"/>
    </row>
    <row r="116" spans="8:8">
      <c r="H116" s="1"/>
    </row>
    <row r="119" spans="8:8">
      <c r="H119" s="1"/>
    </row>
    <row r="121" spans="8:8">
      <c r="H121" s="1"/>
    </row>
    <row r="123" spans="8:8">
      <c r="H123" s="1"/>
    </row>
    <row r="125" spans="8:8">
      <c r="H125" s="1"/>
    </row>
    <row r="127" spans="8:8">
      <c r="H127" s="1"/>
    </row>
    <row r="129" spans="8:8">
      <c r="H129" s="1"/>
    </row>
    <row r="131" spans="8:8">
      <c r="H131" s="1"/>
    </row>
    <row r="133" spans="8:8">
      <c r="H133" s="1"/>
    </row>
    <row r="135" spans="8:8">
      <c r="H135" s="1"/>
    </row>
    <row r="137" spans="8:8">
      <c r="H137" s="1"/>
    </row>
    <row r="139" spans="8:8">
      <c r="H139" s="1"/>
    </row>
    <row r="141" spans="8:8">
      <c r="H141" s="1"/>
    </row>
    <row r="143" spans="8:8">
      <c r="H143" s="1"/>
    </row>
    <row r="145" spans="8:8">
      <c r="H145" s="1"/>
    </row>
    <row r="147" spans="8:8">
      <c r="H147" s="1"/>
    </row>
    <row r="149" spans="8:8">
      <c r="H149" s="1"/>
    </row>
    <row r="152" spans="8:8">
      <c r="H152" s="1"/>
    </row>
    <row r="155" spans="8:8">
      <c r="H155" s="1"/>
    </row>
    <row r="158" spans="8:8">
      <c r="H158" s="1"/>
    </row>
    <row r="161" spans="8:8">
      <c r="H161" s="1"/>
    </row>
    <row r="163" spans="8:8">
      <c r="H163" s="1"/>
    </row>
    <row r="166" spans="8:8">
      <c r="H166" s="1"/>
    </row>
    <row r="167" spans="8:8" ht="34.5" customHeight="1"/>
    <row r="169" spans="8:8">
      <c r="H169" s="1"/>
    </row>
    <row r="171" spans="8:8">
      <c r="H171" s="1"/>
    </row>
    <row r="173" spans="8:8">
      <c r="H173" s="1"/>
    </row>
    <row r="175" spans="8:8">
      <c r="H175" s="1"/>
    </row>
    <row r="177" spans="8:8">
      <c r="H177" s="1"/>
    </row>
    <row r="179" spans="8:8">
      <c r="H179" s="1"/>
    </row>
    <row r="181" spans="8:8">
      <c r="H181" s="1"/>
    </row>
    <row r="183" spans="8:8">
      <c r="H183" s="1"/>
    </row>
    <row r="185" spans="8:8">
      <c r="H185" s="1"/>
    </row>
    <row r="187" spans="8:8">
      <c r="H187" s="1"/>
    </row>
    <row r="189" spans="8:8">
      <c r="H189" s="1"/>
    </row>
    <row r="191" spans="8:8">
      <c r="H191" s="1"/>
    </row>
    <row r="193" spans="8:8">
      <c r="H193" s="1"/>
    </row>
    <row r="195" spans="8:8">
      <c r="H195" s="1"/>
    </row>
    <row r="197" spans="8:8">
      <c r="H197" s="1"/>
    </row>
    <row r="199" spans="8:8">
      <c r="H199" s="1"/>
    </row>
    <row r="201" spans="8:8">
      <c r="H201" s="1"/>
    </row>
    <row r="203" spans="8:8">
      <c r="H203" s="1"/>
    </row>
    <row r="205" spans="8:8">
      <c r="H205" s="1"/>
    </row>
  </sheetData>
  <mergeCells count="2">
    <mergeCell ref="B16:K17"/>
    <mergeCell ref="A4:K4"/>
  </mergeCells>
  <phoneticPr fontId="5" type="noConversion"/>
  <pageMargins left="0.7" right="0.7" top="0.75" bottom="0.75" header="0.3" footer="0.3"/>
  <pageSetup paperSize="8" scale="64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207"/>
  <sheetViews>
    <sheetView tabSelected="1" workbookViewId="0">
      <selection activeCell="D26" sqref="D26"/>
    </sheetView>
  </sheetViews>
  <sheetFormatPr defaultRowHeight="14.4"/>
  <cols>
    <col min="1" max="1" width="32.44140625" style="12" customWidth="1"/>
    <col min="2" max="2" width="37.33203125" style="14" customWidth="1"/>
    <col min="3" max="3" width="24.109375" customWidth="1"/>
    <col min="4" max="4" width="13.33203125" customWidth="1"/>
    <col min="6" max="6" width="27.6640625" customWidth="1"/>
    <col min="7" max="7" width="29.33203125" customWidth="1"/>
    <col min="8" max="8" width="19.5546875" customWidth="1"/>
    <col min="9" max="9" width="17.88671875" customWidth="1"/>
    <col min="10" max="10" width="26" customWidth="1"/>
    <col min="11" max="11" width="24.88671875" customWidth="1"/>
  </cols>
  <sheetData>
    <row r="1" spans="1:11">
      <c r="C1" s="4"/>
    </row>
    <row r="2" spans="1:11" ht="23.25" customHeight="1">
      <c r="D2" s="5" t="s">
        <v>27</v>
      </c>
    </row>
    <row r="4" spans="1:11">
      <c r="A4" s="41" t="s">
        <v>28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>
      <c r="A5" s="18" t="s">
        <v>29</v>
      </c>
      <c r="B5" s="15" t="s">
        <v>0</v>
      </c>
      <c r="C5" s="6" t="s">
        <v>1</v>
      </c>
      <c r="D5" s="6" t="s">
        <v>7</v>
      </c>
      <c r="E5" s="6" t="s">
        <v>2</v>
      </c>
      <c r="F5" s="7" t="s">
        <v>3</v>
      </c>
      <c r="G5" s="7" t="s">
        <v>4</v>
      </c>
      <c r="H5" s="7" t="s">
        <v>8</v>
      </c>
      <c r="I5" s="6" t="s">
        <v>5</v>
      </c>
      <c r="J5" s="6" t="s">
        <v>6</v>
      </c>
      <c r="K5" s="6" t="s">
        <v>13</v>
      </c>
    </row>
    <row r="6" spans="1:11" ht="15.6">
      <c r="A6" s="45" t="s">
        <v>16</v>
      </c>
      <c r="B6" s="48" t="s">
        <v>37</v>
      </c>
      <c r="C6" s="2" t="s">
        <v>24</v>
      </c>
      <c r="D6" s="17" t="s">
        <v>21</v>
      </c>
      <c r="E6" s="50">
        <v>1</v>
      </c>
      <c r="F6" s="46"/>
      <c r="G6" s="11">
        <f>Tabela14[[#This Row],[Cena jednostkowa netto w zł]]*(1+Tabela14[[#This Row],[Wartość podatku VAT w zł]])</f>
        <v>0</v>
      </c>
      <c r="H6" s="11">
        <f>Tabela14[[#This Row],[Cena jednostkowa netto w zł]]*Tabela14[[#This Row],[Ilość]]</f>
        <v>0</v>
      </c>
      <c r="I6" s="3"/>
      <c r="J6" s="11">
        <f>Tabela14[[#This Row],[Wartość netto w zł]]*Tabela14[[#This Row],[Podatek VAT (%)]]</f>
        <v>0</v>
      </c>
      <c r="K6" s="11">
        <f>Tabela14[[#This Row],[Wartość netto w zł]]+Tabela14[[#This Row],[Wartość podatku VAT w zł]]</f>
        <v>0</v>
      </c>
    </row>
    <row r="7" spans="1:11" ht="15.6">
      <c r="A7" s="45" t="s">
        <v>17</v>
      </c>
      <c r="B7" s="48" t="s">
        <v>38</v>
      </c>
      <c r="C7" s="2" t="s">
        <v>24</v>
      </c>
      <c r="D7" s="17" t="s">
        <v>21</v>
      </c>
      <c r="E7" s="50">
        <v>4</v>
      </c>
      <c r="F7" s="46"/>
      <c r="G7" s="11">
        <f>Tabela14[[#This Row],[Cena jednostkowa netto w zł]]*(1+Tabela14[[#This Row],[Wartość podatku VAT w zł]])</f>
        <v>0</v>
      </c>
      <c r="H7" s="11">
        <f>Tabela14[[#This Row],[Cena jednostkowa netto w zł]]*Tabela14[[#This Row],[Ilość]]</f>
        <v>0</v>
      </c>
      <c r="I7" s="3"/>
      <c r="J7" s="11">
        <f>Tabela14[[#This Row],[Wartość netto w zł]]*Tabela14[[#This Row],[Podatek VAT (%)]]</f>
        <v>0</v>
      </c>
      <c r="K7" s="11">
        <f>Tabela14[[#This Row],[Wartość netto w zł]]+Tabela14[[#This Row],[Wartość podatku VAT w zł]]</f>
        <v>0</v>
      </c>
    </row>
    <row r="8" spans="1:11" ht="15.6">
      <c r="A8" s="45" t="s">
        <v>18</v>
      </c>
      <c r="B8" s="44" t="s">
        <v>39</v>
      </c>
      <c r="C8" s="2" t="s">
        <v>24</v>
      </c>
      <c r="D8" s="17" t="s">
        <v>21</v>
      </c>
      <c r="E8" s="50">
        <v>9</v>
      </c>
      <c r="F8" s="46"/>
      <c r="G8" s="11">
        <f>Tabela14[[#This Row],[Cena jednostkowa netto w zł]]*(1+Tabela14[[#This Row],[Wartość podatku VAT w zł]])</f>
        <v>0</v>
      </c>
      <c r="H8" s="11">
        <f>Tabela14[[#This Row],[Cena jednostkowa netto w zł]]*Tabela14[[#This Row],[Ilość]]</f>
        <v>0</v>
      </c>
      <c r="I8" s="3"/>
      <c r="J8" s="11">
        <f>Tabela14[[#This Row],[Wartość netto w zł]]*Tabela14[[#This Row],[Podatek VAT (%)]]</f>
        <v>0</v>
      </c>
      <c r="K8" s="11">
        <f>Tabela14[[#This Row],[Wartość netto w zł]]+Tabela14[[#This Row],[Wartość podatku VAT w zł]]</f>
        <v>0</v>
      </c>
    </row>
    <row r="9" spans="1:11" ht="15.6">
      <c r="A9" s="45" t="s">
        <v>19</v>
      </c>
      <c r="B9" s="44" t="s">
        <v>40</v>
      </c>
      <c r="C9" s="2" t="s">
        <v>25</v>
      </c>
      <c r="D9" s="17" t="s">
        <v>21</v>
      </c>
      <c r="E9" s="50">
        <v>3</v>
      </c>
      <c r="F9" s="46"/>
      <c r="G9" s="11">
        <f>Tabela14[[#This Row],[Cena jednostkowa netto w zł]]*(1+Tabela14[[#This Row],[Wartość podatku VAT w zł]])</f>
        <v>0</v>
      </c>
      <c r="H9" s="11">
        <f>Tabela14[[#This Row],[Cena jednostkowa netto w zł]]*Tabela14[[#This Row],[Ilość]]</f>
        <v>0</v>
      </c>
      <c r="I9" s="3"/>
      <c r="J9" s="11">
        <f>Tabela14[[#This Row],[Wartość netto w zł]]*Tabela14[[#This Row],[Podatek VAT (%)]]</f>
        <v>0</v>
      </c>
      <c r="K9" s="11">
        <f>Tabela14[[#This Row],[Wartość netto w zł]]+Tabela14[[#This Row],[Wartość podatku VAT w zł]]</f>
        <v>0</v>
      </c>
    </row>
    <row r="10" spans="1:11" ht="15.6">
      <c r="A10" s="42" t="s">
        <v>20</v>
      </c>
      <c r="B10" s="44" t="s">
        <v>41</v>
      </c>
      <c r="C10" s="2" t="s">
        <v>25</v>
      </c>
      <c r="D10" s="17" t="s">
        <v>21</v>
      </c>
      <c r="E10" s="51">
        <v>1</v>
      </c>
      <c r="F10" s="46"/>
      <c r="G10" s="11">
        <f>Tabela14[[#This Row],[Cena jednostkowa netto w zł]]*(1+Tabela14[[#This Row],[Wartość podatku VAT w zł]])</f>
        <v>0</v>
      </c>
      <c r="H10" s="11">
        <f>Tabela14[[#This Row],[Cena jednostkowa netto w zł]]*Tabela14[[#This Row],[Ilość]]</f>
        <v>0</v>
      </c>
      <c r="I10" s="3"/>
      <c r="J10" s="11">
        <f>Tabela14[[#This Row],[Wartość netto w zł]]*Tabela14[[#This Row],[Podatek VAT (%)]]</f>
        <v>0</v>
      </c>
      <c r="K10" s="11">
        <f>Tabela14[[#This Row],[Wartość netto w zł]]+Tabela14[[#This Row],[Wartość podatku VAT w zł]]</f>
        <v>0</v>
      </c>
    </row>
    <row r="11" spans="1:11" ht="15.6">
      <c r="A11" s="42" t="s">
        <v>30</v>
      </c>
      <c r="B11" s="43" t="s">
        <v>42</v>
      </c>
      <c r="C11" s="2" t="s">
        <v>25</v>
      </c>
      <c r="D11" s="17" t="s">
        <v>21</v>
      </c>
      <c r="E11" s="50">
        <v>4</v>
      </c>
      <c r="F11" s="46"/>
      <c r="G11" s="11">
        <f>Tabela14[[#This Row],[Cena jednostkowa netto w zł]]*(1+Tabela14[[#This Row],[Wartość podatku VAT w zł]])</f>
        <v>0</v>
      </c>
      <c r="H11" s="11">
        <f>Tabela14[[#This Row],[Cena jednostkowa netto w zł]]*Tabela14[[#This Row],[Ilość]]</f>
        <v>0</v>
      </c>
      <c r="I11" s="3"/>
      <c r="J11" s="11">
        <f>Tabela14[[#This Row],[Wartość netto w zł]]*Tabela14[[#This Row],[Podatek VAT (%)]]</f>
        <v>0</v>
      </c>
      <c r="K11" s="11">
        <f>Tabela14[[#This Row],[Wartość netto w zł]]+Tabela14[[#This Row],[Wartość podatku VAT w zł]]</f>
        <v>0</v>
      </c>
    </row>
    <row r="12" spans="1:11" ht="17.399999999999999">
      <c r="A12" s="42" t="s">
        <v>36</v>
      </c>
      <c r="B12" s="44" t="s">
        <v>43</v>
      </c>
      <c r="C12" s="2" t="s">
        <v>25</v>
      </c>
      <c r="D12" s="17" t="s">
        <v>21</v>
      </c>
      <c r="E12" s="49">
        <v>4</v>
      </c>
      <c r="F12" s="46"/>
      <c r="G12" s="11">
        <f>Tabela14[[#This Row],[Cena jednostkowa netto w zł]]*(1+Tabela14[[#This Row],[Wartość podatku VAT w zł]])</f>
        <v>0</v>
      </c>
      <c r="H12" s="11">
        <f>Tabela14[[#This Row],[Cena jednostkowa netto w zł]]*Tabela14[[#This Row],[Ilość]]</f>
        <v>0</v>
      </c>
      <c r="I12" s="3"/>
      <c r="J12" s="11">
        <f>Tabela14[[#This Row],[Wartość netto w zł]]*Tabela14[[#This Row],[Podatek VAT (%)]]</f>
        <v>0</v>
      </c>
      <c r="K12" s="11">
        <f>Tabela14[[#This Row],[Wartość netto w zł]]+Tabela14[[#This Row],[Wartość podatku VAT w zł]]</f>
        <v>0</v>
      </c>
    </row>
    <row r="13" spans="1:11">
      <c r="A13" s="13" t="s">
        <v>9</v>
      </c>
      <c r="B13" s="52"/>
      <c r="C13" s="47"/>
      <c r="D13" s="47"/>
      <c r="E13" s="47"/>
      <c r="F13" s="8"/>
      <c r="G13" s="8"/>
      <c r="H13" s="10">
        <f>SUBTOTAL(109,[Wartość netto w zł])</f>
        <v>0</v>
      </c>
      <c r="I13" s="8"/>
      <c r="J13" s="8">
        <f>SUBTOTAL(109,[Wartość podatku VAT w zł])</f>
        <v>0</v>
      </c>
      <c r="K13" s="9">
        <f>SUBTOTAL(109,[Wartość brutto w zł])</f>
        <v>0</v>
      </c>
    </row>
    <row r="15" spans="1:11">
      <c r="H15" s="1"/>
    </row>
    <row r="17" spans="2:11">
      <c r="H17" s="1"/>
    </row>
    <row r="18" spans="2:11"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2:11"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1" spans="2:11">
      <c r="B21" s="16"/>
      <c r="H21" s="1"/>
    </row>
    <row r="22" spans="2:11">
      <c r="B22" s="16"/>
      <c r="J22" t="s">
        <v>12</v>
      </c>
    </row>
    <row r="23" spans="2:11">
      <c r="B23" s="16" t="s">
        <v>10</v>
      </c>
      <c r="H23" s="1"/>
      <c r="J23" t="s">
        <v>14</v>
      </c>
    </row>
    <row r="24" spans="2:11">
      <c r="J24" t="s">
        <v>11</v>
      </c>
    </row>
    <row r="25" spans="2:11">
      <c r="H25" s="1"/>
    </row>
    <row r="28" spans="2:11">
      <c r="G28" s="1"/>
    </row>
    <row r="30" spans="2:11">
      <c r="H30" s="1"/>
    </row>
    <row r="32" spans="2:11">
      <c r="H32" s="1"/>
    </row>
    <row r="34" spans="8:8">
      <c r="H34" s="1"/>
    </row>
    <row r="36" spans="8:8">
      <c r="H36" s="1"/>
    </row>
    <row r="38" spans="8:8">
      <c r="H38" s="1"/>
    </row>
    <row r="40" spans="8:8">
      <c r="H40" s="1"/>
    </row>
    <row r="42" spans="8:8">
      <c r="H42" s="1"/>
    </row>
    <row r="44" spans="8:8">
      <c r="H44" s="1"/>
    </row>
    <row r="46" spans="8:8">
      <c r="H46" s="1"/>
    </row>
    <row r="48" spans="8:8">
      <c r="H48" s="1"/>
    </row>
    <row r="50" spans="8:8">
      <c r="H50" s="1"/>
    </row>
    <row r="52" spans="8:8">
      <c r="H52" s="1"/>
    </row>
    <row r="54" spans="8:8">
      <c r="H54" s="1"/>
    </row>
    <row r="56" spans="8:8">
      <c r="H56" s="1"/>
    </row>
    <row r="58" spans="8:8">
      <c r="H58" s="1"/>
    </row>
    <row r="60" spans="8:8">
      <c r="H60" s="1"/>
    </row>
    <row r="62" spans="8:8">
      <c r="H62" s="1"/>
    </row>
    <row r="64" spans="8:8">
      <c r="H64" s="1"/>
    </row>
    <row r="66" spans="8:8">
      <c r="H66" s="1"/>
    </row>
    <row r="68" spans="8:8">
      <c r="H68" s="1"/>
    </row>
    <row r="70" spans="8:8">
      <c r="H70" s="1"/>
    </row>
    <row r="72" spans="8:8">
      <c r="H72" s="1"/>
    </row>
    <row r="74" spans="8:8">
      <c r="H74" s="1"/>
    </row>
    <row r="76" spans="8:8">
      <c r="H76" s="1"/>
    </row>
    <row r="78" spans="8:8">
      <c r="H78" s="1"/>
    </row>
    <row r="80" spans="8:8">
      <c r="H80" s="1"/>
    </row>
    <row r="82" spans="8:8">
      <c r="H82" s="1"/>
    </row>
    <row r="84" spans="8:8">
      <c r="H84" s="1"/>
    </row>
    <row r="86" spans="8:8">
      <c r="H86" s="1"/>
    </row>
    <row r="88" spans="8:8">
      <c r="H88" s="1"/>
    </row>
    <row r="90" spans="8:8">
      <c r="H90" s="1"/>
    </row>
    <row r="92" spans="8:8">
      <c r="H92" s="1"/>
    </row>
    <row r="94" spans="8:8">
      <c r="H94" s="1"/>
    </row>
    <row r="96" spans="8:8">
      <c r="H96" s="1"/>
    </row>
    <row r="98" spans="8:8">
      <c r="H98" s="1"/>
    </row>
    <row r="100" spans="8:8">
      <c r="H100" s="1"/>
    </row>
    <row r="102" spans="8:8">
      <c r="H102" s="1"/>
    </row>
    <row r="104" spans="8:8">
      <c r="H104" s="1"/>
    </row>
    <row r="106" spans="8:8">
      <c r="H106" s="1"/>
    </row>
    <row r="108" spans="8:8">
      <c r="H108" s="1"/>
    </row>
    <row r="110" spans="8:8">
      <c r="H110" s="1"/>
    </row>
    <row r="112" spans="8:8">
      <c r="H112" s="1"/>
    </row>
    <row r="114" spans="8:8">
      <c r="H114" s="1"/>
    </row>
    <row r="116" spans="8:8">
      <c r="H116" s="1"/>
    </row>
    <row r="118" spans="8:8">
      <c r="H118" s="1"/>
    </row>
    <row r="121" spans="8:8">
      <c r="H121" s="1"/>
    </row>
    <row r="123" spans="8:8">
      <c r="H123" s="1"/>
    </row>
    <row r="125" spans="8:8">
      <c r="H125" s="1"/>
    </row>
    <row r="127" spans="8:8">
      <c r="H127" s="1"/>
    </row>
    <row r="129" spans="8:8">
      <c r="H129" s="1"/>
    </row>
    <row r="131" spans="8:8">
      <c r="H131" s="1"/>
    </row>
    <row r="133" spans="8:8">
      <c r="H133" s="1"/>
    </row>
    <row r="135" spans="8:8">
      <c r="H135" s="1"/>
    </row>
    <row r="137" spans="8:8">
      <c r="H137" s="1"/>
    </row>
    <row r="139" spans="8:8">
      <c r="H139" s="1"/>
    </row>
    <row r="141" spans="8:8">
      <c r="H141" s="1"/>
    </row>
    <row r="143" spans="8:8">
      <c r="H143" s="1"/>
    </row>
    <row r="145" spans="8:8">
      <c r="H145" s="1"/>
    </row>
    <row r="147" spans="8:8">
      <c r="H147" s="1"/>
    </row>
    <row r="149" spans="8:8">
      <c r="H149" s="1"/>
    </row>
    <row r="151" spans="8:8">
      <c r="H151" s="1"/>
    </row>
    <row r="154" spans="8:8">
      <c r="H154" s="1"/>
    </row>
    <row r="157" spans="8:8">
      <c r="H157" s="1"/>
    </row>
    <row r="160" spans="8:8">
      <c r="H160" s="1"/>
    </row>
    <row r="163" spans="8:8">
      <c r="H163" s="1"/>
    </row>
    <row r="165" spans="8:8">
      <c r="H165" s="1"/>
    </row>
    <row r="168" spans="8:8">
      <c r="H168" s="1"/>
    </row>
    <row r="171" spans="8:8">
      <c r="H171" s="1"/>
    </row>
    <row r="173" spans="8:8">
      <c r="H173" s="1"/>
    </row>
    <row r="175" spans="8:8">
      <c r="H175" s="1"/>
    </row>
    <row r="177" spans="8:8">
      <c r="H177" s="1"/>
    </row>
    <row r="179" spans="8:8">
      <c r="H179" s="1"/>
    </row>
    <row r="181" spans="8:8">
      <c r="H181" s="1"/>
    </row>
    <row r="183" spans="8:8">
      <c r="H183" s="1"/>
    </row>
    <row r="185" spans="8:8">
      <c r="H185" s="1"/>
    </row>
    <row r="187" spans="8:8">
      <c r="H187" s="1"/>
    </row>
    <row r="189" spans="8:8">
      <c r="H189" s="1"/>
    </row>
    <row r="191" spans="8:8">
      <c r="H191" s="1"/>
    </row>
    <row r="193" spans="8:8">
      <c r="H193" s="1"/>
    </row>
    <row r="195" spans="8:8">
      <c r="H195" s="1"/>
    </row>
    <row r="197" spans="8:8">
      <c r="H197" s="1"/>
    </row>
    <row r="199" spans="8:8">
      <c r="H199" s="1"/>
    </row>
    <row r="201" spans="8:8">
      <c r="H201" s="1"/>
    </row>
    <row r="203" spans="8:8">
      <c r="H203" s="1"/>
    </row>
    <row r="205" spans="8:8">
      <c r="H205" s="1"/>
    </row>
    <row r="207" spans="8:8">
      <c r="H207" s="1"/>
    </row>
  </sheetData>
  <mergeCells count="2">
    <mergeCell ref="A4:K4"/>
    <mergeCell ref="B18:K19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>Cedo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 Ilona</dc:creator>
  <cp:lastModifiedBy>awrzesinska</cp:lastModifiedBy>
  <cp:lastPrinted>2021-06-28T09:47:53Z</cp:lastPrinted>
  <dcterms:created xsi:type="dcterms:W3CDTF">2021-06-22T14:34:49Z</dcterms:created>
  <dcterms:modified xsi:type="dcterms:W3CDTF">2021-12-07T07:58:21Z</dcterms:modified>
</cp:coreProperties>
</file>